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3.공사 및 건물\11.기숙사 및 식당 환경개선 공사_180823\02.학생식당 및 주방 환경개선 공사\02.분야별 공고 서류\04. 소방\"/>
    </mc:Choice>
  </mc:AlternateContent>
  <bookViews>
    <workbookView xWindow="2565" yWindow="1470" windowWidth="17700" windowHeight="10995" tabRatio="731" activeTab="2"/>
  </bookViews>
  <sheets>
    <sheet name="원가계산서" sheetId="10" r:id="rId1"/>
    <sheet name="공종별집계표" sheetId="9" r:id="rId2"/>
    <sheet name="(전기소방)공종별내역서" sheetId="8" r:id="rId3"/>
    <sheet name="(기계소방)공종별내역서" sheetId="11" r:id="rId4"/>
    <sheet name="공량설정" sheetId="3" state="hidden" r:id="rId5"/>
    <sheet name="공사설정" sheetId="2" state="hidden" r:id="rId6"/>
    <sheet name="Sheet1" sheetId="1" state="hidden" r:id="rId7"/>
  </sheets>
  <definedNames>
    <definedName name="_xlnm.Print_Area" localSheetId="3">'(기계소방)공종별내역서'!$C$1:$O$81</definedName>
    <definedName name="_xlnm.Print_Area" localSheetId="2">'(전기소방)공종별내역서'!$A$1:$M$47</definedName>
    <definedName name="_xlnm.Print_Area" localSheetId="1">공종별집계표!$A$1:$M$25</definedName>
    <definedName name="_xlnm.Print_Area" localSheetId="0">원가계산서!$A$1:$AK$34</definedName>
    <definedName name="_xlnm.Print_Titles" localSheetId="3">'(기계소방)공종별내역서'!$1:$3</definedName>
    <definedName name="_xlnm.Print_Titles" localSheetId="2">'(전기소방)공종별내역서'!$1:$3</definedName>
    <definedName name="_xlnm.Print_Titles" localSheetId="1">공종별집계표!$1:$4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5" i="9" l="1"/>
  <c r="J25" i="9" l="1"/>
  <c r="F25" i="9" l="1"/>
  <c r="L25" i="9" l="1"/>
  <c r="AF2" i="10" l="1"/>
  <c r="S2" i="10" s="1"/>
  <c r="M19" i="10" l="1"/>
  <c r="M14" i="10"/>
</calcChain>
</file>

<file path=xl/sharedStrings.xml><?xml version="1.0" encoding="utf-8"?>
<sst xmlns="http://schemas.openxmlformats.org/spreadsheetml/2006/main" count="864" uniqueCount="343">
  <si>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</si>
  <si>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</si>
  <si>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</si>
  <si>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</si>
  <si>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</si>
  <si>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</si>
  <si>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</si>
  <si>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</si>
  <si>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</si>
  <si>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</si>
  <si>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</si>
  <si>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</si>
  <si>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</si>
  <si>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</si>
  <si>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</si>
  <si>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</si>
  <si>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</si>
  <si>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</si>
  <si>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</si>
  <si>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</si>
  <si>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</si>
  <si>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</si>
  <si>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</si>
  <si>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</si>
  <si>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</si>
  <si>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</si>
  <si>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</si>
  <si>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</si>
  <si>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</si>
  <si>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</si>
  <si>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</si>
  <si>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</si>
  <si>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</si>
  <si>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</si>
  <si>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</si>
  <si>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</si>
  <si>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</si>
  <si>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</si>
  <si>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</si>
  <si>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</si>
  <si>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</si>
  <si>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</si>
  <si>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</si>
  <si>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</si>
  <si>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</si>
  <si>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</si>
  <si>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</si>
  <si>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</si>
  <si>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</si>
  <si>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</si>
  <si>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KDI대학원기숙사및식당환경개선공사(구내식당)</t>
  </si>
  <si>
    <t/>
  </si>
  <si>
    <t>01</t>
  </si>
  <si>
    <t>0101  소방공사</t>
  </si>
  <si>
    <t>0101</t>
  </si>
  <si>
    <t>010101  자동화재탐지설비공사</t>
  </si>
  <si>
    <t>010101</t>
  </si>
  <si>
    <t>소방공사</t>
  </si>
  <si>
    <t>강제전선관</t>
  </si>
  <si>
    <t>아연도  16 mm</t>
  </si>
  <si>
    <t>M</t>
  </si>
  <si>
    <t>4128919F553B19EE8568E188DB4</t>
  </si>
  <si>
    <t>F</t>
  </si>
  <si>
    <t>T</t>
  </si>
  <si>
    <t>0101014128919F553B19EE8568E188DB4</t>
  </si>
  <si>
    <t>1종금속제가요전선관</t>
  </si>
  <si>
    <t xml:space="preserve"> 16 mm 비방수</t>
  </si>
  <si>
    <t>4128919F5538499643258584AC4</t>
  </si>
  <si>
    <t>0101014128919F5538499643258584AC4</t>
  </si>
  <si>
    <t>전선관부속품비</t>
  </si>
  <si>
    <t>전선관의 15%</t>
  </si>
  <si>
    <t>식</t>
  </si>
  <si>
    <t>47799183C85A5982EFA3DF8F7441</t>
  </si>
  <si>
    <t>01010147799183C85A5982EFA3DF8F7441</t>
  </si>
  <si>
    <t>박스커넥터, 16 mm 비방수</t>
  </si>
  <si>
    <t>개</t>
  </si>
  <si>
    <t>4128919F5538499643258580374</t>
  </si>
  <si>
    <t>0101014128919F5538499643258580374</t>
  </si>
  <si>
    <t>저독성폴리올레핀절연전선(HFIX)</t>
  </si>
  <si>
    <t>1.5㎟(1.38㎜)</t>
  </si>
  <si>
    <t>m</t>
  </si>
  <si>
    <t>411E90B29FCDB9CFCEAFC581C74</t>
  </si>
  <si>
    <t>010101411E90B29FCDB9CFCEAFC581C74</t>
  </si>
  <si>
    <t>2.5㎟(1.78㎜)</t>
  </si>
  <si>
    <t>411E90B29FCDB9CFCEAFC581C44</t>
  </si>
  <si>
    <t>010101411E90B29FCDB9CFCEAFC581C44</t>
  </si>
  <si>
    <t>잡재료비</t>
  </si>
  <si>
    <t>배관배선의 2%</t>
  </si>
  <si>
    <t>47799183C85A5982EFA3DF8F7742</t>
  </si>
  <si>
    <t>아우트렛박스(노출)</t>
  </si>
  <si>
    <t>8각 54㎜</t>
  </si>
  <si>
    <t>4128919F553849EE14A2878C014</t>
  </si>
  <si>
    <t>0101014128919F553849EE14A2878C014</t>
  </si>
  <si>
    <t>아우트렛박스 커버</t>
  </si>
  <si>
    <t>8각, 평</t>
  </si>
  <si>
    <t>4128919F553849EE14A2A2857F4</t>
  </si>
  <si>
    <t>0101014128919F553849EE14A2A2857F4</t>
  </si>
  <si>
    <t>스위치박스</t>
  </si>
  <si>
    <t>2 개용 54 mm</t>
  </si>
  <si>
    <t>4128919F553849EE0A1F1B889C4</t>
  </si>
  <si>
    <t>0101014128919F553849EE0A1F1B889C4</t>
  </si>
  <si>
    <t>풀박스</t>
  </si>
  <si>
    <t>100x100x50</t>
  </si>
  <si>
    <t>4128919F55384912A9D964834C4</t>
  </si>
  <si>
    <t>0101014128919F55384912A9D964834C4</t>
  </si>
  <si>
    <t>화재감지기</t>
  </si>
  <si>
    <t>열감지기,차동식스포트형</t>
  </si>
  <si>
    <t>411E92669F7779C339AB1D81144</t>
  </si>
  <si>
    <t>010101411E92669F7779C339AB1D81144</t>
  </si>
  <si>
    <t>열감지기,정온식스포트형</t>
  </si>
  <si>
    <t>411E92669F7779C339AB1D81114</t>
  </si>
  <si>
    <t>010101411E92669F7779C339AB1D81114</t>
  </si>
  <si>
    <t>시각경보기</t>
  </si>
  <si>
    <t>15cd</t>
  </si>
  <si>
    <t>411E92669F7779F8ECCF1585B04</t>
  </si>
  <si>
    <t>010101411E92669F7779F8ECCF1585B04</t>
  </si>
  <si>
    <t>전선관지지행거(단독)</t>
  </si>
  <si>
    <t xml:space="preserve"> 16 C</t>
  </si>
  <si>
    <t>개소</t>
  </si>
  <si>
    <t>41289E66D563B9AA68300382744</t>
  </si>
  <si>
    <t>01010141289E66D563B9AA68300382744</t>
  </si>
  <si>
    <t>배관용홈파기</t>
  </si>
  <si>
    <t>22C 이하</t>
  </si>
  <si>
    <t>41289E66D563B9B4ABAD158DFA4</t>
  </si>
  <si>
    <t>01010141289E66D563B9B4ABAD158DFA4</t>
  </si>
  <si>
    <t>시각경보기 이설</t>
  </si>
  <si>
    <t>41289E66D563B9B42635708E7F4</t>
  </si>
  <si>
    <t>01010141289E66D563B9B42635708E7F4</t>
  </si>
  <si>
    <t>화재감지기 철거</t>
  </si>
  <si>
    <t>EA</t>
  </si>
  <si>
    <t>41289E66D563B9B42624CB8CF14</t>
  </si>
  <si>
    <t>01010141289E66D563B9B42624CB8CF14</t>
  </si>
  <si>
    <t>노무비</t>
  </si>
  <si>
    <t>내선전공</t>
  </si>
  <si>
    <t>인</t>
  </si>
  <si>
    <t>41289E66D0E2097948CCBA8EC54</t>
  </si>
  <si>
    <t>01010141289E66D0E2097948CCBA8EC54</t>
  </si>
  <si>
    <t>공구손료</t>
  </si>
  <si>
    <t>인력품의 3%</t>
  </si>
  <si>
    <t>47799183C85A5982EFA3DF8F7643</t>
  </si>
  <si>
    <t>[ 합           계 ]</t>
  </si>
  <si>
    <t>TOTAL</t>
  </si>
  <si>
    <t>010102  유도등설비공사</t>
  </si>
  <si>
    <t>010102</t>
  </si>
  <si>
    <t>0101024128919F553B19EE8568E188DB4</t>
  </si>
  <si>
    <t>01010247799183C85A5982EFA3DF8F7441</t>
  </si>
  <si>
    <t>010102411E90B29FCDB9CFCEAFC581C44</t>
  </si>
  <si>
    <t>스위치박스 커버</t>
  </si>
  <si>
    <t>4각, 2개용S/W (평)</t>
  </si>
  <si>
    <t>4128919F553849EE14A2A28CAF4</t>
  </si>
  <si>
    <t>0101024128919F553849EE14A2A28CAF4</t>
  </si>
  <si>
    <t>0101024128919F553849EE0A1F1B889C4</t>
  </si>
  <si>
    <t>피난구 유도등(고휘도)</t>
  </si>
  <si>
    <t>LED, 소형(단면), 60분</t>
  </si>
  <si>
    <t>SET</t>
  </si>
  <si>
    <t>413A9C18527179DBD2E44D8EEE4</t>
  </si>
  <si>
    <t>010102413A9C18527179DBD2E44D8EEE4</t>
  </si>
  <si>
    <t>01010241289E66D563B9AA68300382744</t>
  </si>
  <si>
    <t>01010241289E66D563B9B4ABAD158DFA4</t>
  </si>
  <si>
    <t>피난구유도등 철거</t>
  </si>
  <si>
    <t>41289E66D563B9B42624CB8F494</t>
  </si>
  <si>
    <t>01010241289E66D563B9B42624CB8F494</t>
  </si>
  <si>
    <t>01010241289E66D0E2097948CCBA8EC54</t>
  </si>
  <si>
    <t>경    비</t>
  </si>
  <si>
    <t>합    계</t>
  </si>
  <si>
    <t>보통인부</t>
  </si>
  <si>
    <t>가격정보</t>
  </si>
  <si>
    <t>물가자료</t>
  </si>
  <si>
    <t>유통물가</t>
  </si>
  <si>
    <t>거래가격</t>
  </si>
  <si>
    <t>조사가격</t>
  </si>
  <si>
    <t>공종명</t>
  </si>
  <si>
    <t>적용율(%)</t>
  </si>
  <si>
    <t>소수점이하자릿수</t>
  </si>
  <si>
    <t xml:space="preserve">      내선전공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</si>
  <si>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</si>
  <si>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</si>
  <si>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</si>
  <si>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</si>
  <si>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</si>
  <si>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</si>
  <si>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</si>
  <si>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</si>
  <si>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XXXX-XXX-XXXX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</si>
  <si>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</si>
  <si>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</si>
  <si>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</si>
  <si>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</si>
  <si>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</si>
  <si>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</si>
  <si>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</si>
  <si>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</si>
  <si>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</si>
  <si>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</si>
  <si>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</si>
  <si>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</si>
  <si>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</si>
  <si>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</si>
  <si>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</si>
  <si>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</si>
  <si>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</si>
  <si>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</si>
  <si>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</si>
  <si>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</si>
  <si>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</si>
  <si>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</si>
  <si>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</si>
  <si>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</si>
  <si>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</si>
  <si>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</si>
  <si>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</si>
  <si>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</si>
  <si>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</si>
  <si>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</si>
  <si>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금액:</t>
    <phoneticPr fontId="8" type="noConversion"/>
  </si>
  <si>
    <t>원 정</t>
    <phoneticPr fontId="8" type="noConversion"/>
  </si>
  <si>
    <t>(</t>
    <phoneticPr fontId="8" type="noConversion"/>
  </si>
  <si>
    <t>W</t>
    <phoneticPr fontId="8" type="noConversion"/>
  </si>
  <si>
    <t>)</t>
    <phoneticPr fontId="8" type="noConversion"/>
  </si>
  <si>
    <t>비 목</t>
    <phoneticPr fontId="8" type="noConversion"/>
  </si>
  <si>
    <t xml:space="preserve">구          분 </t>
    <phoneticPr fontId="8" type="noConversion"/>
  </si>
  <si>
    <t>금         액</t>
    <phoneticPr fontId="8" type="noConversion"/>
  </si>
  <si>
    <t>구     성     비</t>
    <phoneticPr fontId="8" type="noConversion"/>
  </si>
  <si>
    <t>비          고</t>
    <phoneticPr fontId="8" type="noConversion"/>
  </si>
  <si>
    <t>순  공  사  비  원  가</t>
    <phoneticPr fontId="8" type="noConversion"/>
  </si>
  <si>
    <t>재료비</t>
    <phoneticPr fontId="8" type="noConversion"/>
  </si>
  <si>
    <t>직 접 재 료 비</t>
    <phoneticPr fontId="8" type="noConversion"/>
  </si>
  <si>
    <t>간 접 재 료 비</t>
    <phoneticPr fontId="8" type="noConversion"/>
  </si>
  <si>
    <t>작 업 부 산 물</t>
    <phoneticPr fontId="8" type="noConversion"/>
  </si>
  <si>
    <t>소          계</t>
    <phoneticPr fontId="8" type="noConversion"/>
  </si>
  <si>
    <t>노무비</t>
    <phoneticPr fontId="8" type="noConversion"/>
  </si>
  <si>
    <t>직접노무비(가)</t>
    <phoneticPr fontId="8" type="noConversion"/>
  </si>
  <si>
    <t>간접노무비(나)</t>
    <phoneticPr fontId="8" type="noConversion"/>
  </si>
  <si>
    <t xml:space="preserve"> 직접노무비의</t>
    <phoneticPr fontId="8" type="noConversion"/>
  </si>
  <si>
    <t>소          계</t>
    <phoneticPr fontId="8" type="noConversion"/>
  </si>
  <si>
    <t>경   비</t>
    <phoneticPr fontId="8" type="noConversion"/>
  </si>
  <si>
    <t>기  계  경  비</t>
    <phoneticPr fontId="8" type="noConversion"/>
  </si>
  <si>
    <t>고 용 보 험 료</t>
    <phoneticPr fontId="8" type="noConversion"/>
  </si>
  <si>
    <t xml:space="preserve"> 노무비의 0.87%</t>
    <phoneticPr fontId="8" type="noConversion"/>
  </si>
  <si>
    <t>산 재 보 험 료</t>
    <phoneticPr fontId="8" type="noConversion"/>
  </si>
  <si>
    <t xml:space="preserve"> 노무비의 4.05%</t>
    <phoneticPr fontId="8" type="noConversion"/>
  </si>
  <si>
    <t>안 전 관 리 비</t>
    <phoneticPr fontId="8" type="noConversion"/>
  </si>
  <si>
    <t xml:space="preserve"> 직접노무비의 3.12%</t>
    <phoneticPr fontId="8" type="noConversion"/>
  </si>
  <si>
    <t>연 금 보 험 료</t>
    <phoneticPr fontId="8" type="noConversion"/>
  </si>
  <si>
    <t xml:space="preserve"> 직접노무비의 4.5%</t>
    <phoneticPr fontId="8" type="noConversion"/>
  </si>
  <si>
    <t xml:space="preserve"> 건강보험료의 7.38%</t>
    <phoneticPr fontId="8" type="noConversion"/>
  </si>
  <si>
    <t>기  타  경  비</t>
    <phoneticPr fontId="8" type="noConversion"/>
  </si>
  <si>
    <t xml:space="preserve"> (재+노)의</t>
    <phoneticPr fontId="8" type="noConversion"/>
  </si>
  <si>
    <t>퇴직공제부금비</t>
    <phoneticPr fontId="8" type="noConversion"/>
  </si>
  <si>
    <t>환 경 보 전 비</t>
    <phoneticPr fontId="8" type="noConversion"/>
  </si>
  <si>
    <t>공사이행보증수수료</t>
    <phoneticPr fontId="8" type="noConversion"/>
  </si>
  <si>
    <t>건 설 하 도 급 대 금
지급보증서발급수수료</t>
    <phoneticPr fontId="8" type="noConversion"/>
  </si>
  <si>
    <t>계</t>
    <phoneticPr fontId="8" type="noConversion"/>
  </si>
  <si>
    <t>일 반 관 리 비</t>
    <phoneticPr fontId="8" type="noConversion"/>
  </si>
  <si>
    <t xml:space="preserve"> 계의</t>
    <phoneticPr fontId="8" type="noConversion"/>
  </si>
  <si>
    <t>이          윤</t>
    <phoneticPr fontId="8" type="noConversion"/>
  </si>
  <si>
    <t xml:space="preserve"> (노+경비+일.관)의</t>
    <phoneticPr fontId="8" type="noConversion"/>
  </si>
  <si>
    <t>사 급 자 재 비</t>
    <phoneticPr fontId="8" type="noConversion"/>
  </si>
  <si>
    <t>공  급  가  액</t>
    <phoneticPr fontId="8" type="noConversion"/>
  </si>
  <si>
    <t>부 가 가 치 세</t>
    <phoneticPr fontId="8" type="noConversion"/>
  </si>
  <si>
    <t xml:space="preserve"> 공급가액의 10%</t>
    <phoneticPr fontId="8" type="noConversion"/>
  </si>
  <si>
    <t>도    급    액</t>
    <phoneticPr fontId="8" type="noConversion"/>
  </si>
  <si>
    <t>한 전 인 입 비</t>
    <phoneticPr fontId="8" type="noConversion"/>
  </si>
  <si>
    <t>관급자설치 관급자재</t>
    <phoneticPr fontId="8" type="noConversion"/>
  </si>
  <si>
    <t>도급자설치 관급자재</t>
    <phoneticPr fontId="8" type="noConversion"/>
  </si>
  <si>
    <t>총  공  사  비</t>
    <phoneticPr fontId="8" type="noConversion"/>
  </si>
  <si>
    <t>건 강 보 험 료</t>
    <phoneticPr fontId="8" type="noConversion"/>
  </si>
  <si>
    <t>노인장기요양보험료</t>
    <phoneticPr fontId="8" type="noConversion"/>
  </si>
  <si>
    <t>[ 한국개발연구원 학생식당 및 주방 환경개선 공사(소방)]</t>
    <phoneticPr fontId="1" type="noConversion"/>
  </si>
  <si>
    <t>01  소화설비공사</t>
  </si>
  <si>
    <t>0101  신설공사</t>
  </si>
  <si>
    <t>010101  소화기설치공사</t>
  </si>
  <si>
    <t>010102  스프링클러배관공사</t>
  </si>
  <si>
    <t>0102  철거공사</t>
  </si>
  <si>
    <t>010201  스프링클러배관철거공사</t>
  </si>
  <si>
    <t>공종</t>
  </si>
  <si>
    <t>품          명</t>
  </si>
  <si>
    <t>규       격</t>
  </si>
  <si>
    <t>비고</t>
  </si>
  <si>
    <t>단가</t>
  </si>
  <si>
    <t>금액</t>
  </si>
  <si>
    <t>42100357004</t>
  </si>
  <si>
    <t>소화기</t>
  </si>
  <si>
    <t>분말소화기(ABC) 3.3KG</t>
  </si>
  <si>
    <t>42101187003</t>
  </si>
  <si>
    <t>소화기 받침대</t>
  </si>
  <si>
    <t>소화기받침대 3.3KG</t>
  </si>
  <si>
    <t>MM821652542</t>
  </si>
  <si>
    <t>K급소화기</t>
  </si>
  <si>
    <t>47100487003</t>
  </si>
  <si>
    <t>배관용 탄소강관</t>
  </si>
  <si>
    <t>백관 (SPP), D25, 반제품</t>
  </si>
  <si>
    <t>PPS00000001</t>
  </si>
  <si>
    <t>관의 3%</t>
  </si>
  <si>
    <t>56940850333</t>
  </si>
  <si>
    <t>관보온(고무발포,강관용)</t>
  </si>
  <si>
    <t>13TxD25</t>
  </si>
  <si>
    <t>47304017003</t>
  </si>
  <si>
    <t>나사식 강관제 관이음쇠</t>
  </si>
  <si>
    <t>백엘보 (나사) D25</t>
  </si>
  <si>
    <t>47304017103</t>
  </si>
  <si>
    <t>백티이 (나사) D25</t>
  </si>
  <si>
    <t>47304017104</t>
  </si>
  <si>
    <t>백티이 (나사) D32</t>
  </si>
  <si>
    <t>47304017203</t>
  </si>
  <si>
    <t>백리듀서 (나사) D25</t>
  </si>
  <si>
    <t>47304017803</t>
  </si>
  <si>
    <t>백캡 (나사) D25</t>
  </si>
  <si>
    <t>47304017503</t>
  </si>
  <si>
    <t>백소켓 (나사) D25</t>
  </si>
  <si>
    <t>47305289417</t>
  </si>
  <si>
    <t>무용접티이</t>
  </si>
  <si>
    <t>D100</t>
  </si>
  <si>
    <t>47305289593</t>
  </si>
  <si>
    <t>무용접고정식커플링</t>
  </si>
  <si>
    <t>42100207012</t>
  </si>
  <si>
    <t>소방용헤드(FLUSH-TY)</t>
  </si>
  <si>
    <t>스프링클러헤드,(하)72℃</t>
  </si>
  <si>
    <t>42100207013</t>
  </si>
  <si>
    <t>스프링클러헤드,(하)105℃</t>
  </si>
  <si>
    <t>42101647073</t>
  </si>
  <si>
    <t>후렉시블조인트(소방용)</t>
  </si>
  <si>
    <t>1.2M</t>
  </si>
  <si>
    <t>56940510030</t>
  </si>
  <si>
    <t>일반행거(달대볼트)</t>
  </si>
  <si>
    <t>D25</t>
  </si>
  <si>
    <t>56940610030</t>
  </si>
  <si>
    <t>강관스리브(지수판제외,벽체)</t>
  </si>
  <si>
    <t>56942000013</t>
  </si>
  <si>
    <t>코아드릴</t>
  </si>
  <si>
    <t>D 25</t>
  </si>
  <si>
    <t>56810021003</t>
  </si>
  <si>
    <t>내화충진재</t>
  </si>
  <si>
    <t>56900017041</t>
  </si>
  <si>
    <t>56900017030</t>
  </si>
  <si>
    <t>배관공</t>
  </si>
  <si>
    <t>PPS00000003</t>
  </si>
  <si>
    <t>노무비의 3%</t>
  </si>
  <si>
    <t>010201</t>
  </si>
  <si>
    <t>End Of File(Ver 6.0)</t>
  </si>
  <si>
    <t>A,B행과 마지막열은 지우지 마시오</t>
  </si>
  <si>
    <t>한국개발연구원 학생식당 및 주방 환경개선 공사(기계소방)</t>
    <phoneticPr fontId="1" type="noConversion"/>
  </si>
  <si>
    <t>한국개발연구원 학생식당 및 주방 환경개선 공사(전기소방)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</si>
</sst>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#"/>
    <numFmt numFmtId="177" formatCode="&quot;₩&quot;#,##0_);\(&quot;₩&quot;#,##0\)"/>
    <numFmt numFmtId="178" formatCode="#,##0_);\(#,##0\)"/>
    <numFmt numFmtId="179" formatCode="0.0%"/>
    <numFmt numFmtId="180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12"/>
      <name val="돋움체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b/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12" fillId="0" borderId="0">
      <alignment vertical="center"/>
    </xf>
  </cellStyleXfs>
  <cellXfs count="10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6" fillId="0" borderId="0" xfId="1"/>
    <xf numFmtId="0" fontId="7" fillId="0" borderId="0" xfId="1" applyFont="1" applyAlignment="1">
      <alignment horizontal="right" vertical="center"/>
    </xf>
    <xf numFmtId="177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9" fillId="0" borderId="5" xfId="1" applyFont="1" applyBorder="1" applyAlignment="1">
      <alignment horizontal="center" vertical="center"/>
    </xf>
    <xf numFmtId="178" fontId="9" fillId="0" borderId="8" xfId="1" applyNumberFormat="1" applyFont="1" applyBorder="1" applyAlignment="1">
      <alignment horizontal="right" vertical="center"/>
    </xf>
    <xf numFmtId="178" fontId="9" fillId="0" borderId="10" xfId="1" applyNumberFormat="1" applyFont="1" applyBorder="1" applyAlignment="1">
      <alignment horizontal="right" vertical="center"/>
    </xf>
    <xf numFmtId="178" fontId="9" fillId="0" borderId="12" xfId="1" applyNumberFormat="1" applyFont="1" applyBorder="1" applyAlignment="1">
      <alignment horizontal="right" vertical="center"/>
    </xf>
    <xf numFmtId="178" fontId="9" fillId="0" borderId="14" xfId="1" applyNumberFormat="1" applyFont="1" applyBorder="1" applyAlignment="1">
      <alignment horizontal="right" vertical="center"/>
    </xf>
    <xf numFmtId="178" fontId="9" fillId="0" borderId="2" xfId="1" applyNumberFormat="1" applyFont="1" applyBorder="1" applyAlignment="1">
      <alignment horizontal="right" vertical="center"/>
    </xf>
    <xf numFmtId="178" fontId="9" fillId="0" borderId="30" xfId="1" applyNumberFormat="1" applyFont="1" applyBorder="1" applyAlignment="1">
      <alignment horizontal="right" vertical="center"/>
    </xf>
    <xf numFmtId="178" fontId="11" fillId="0" borderId="33" xfId="1" applyNumberFormat="1" applyFont="1" applyBorder="1" applyAlignment="1">
      <alignment horizontal="right" vertical="center"/>
    </xf>
    <xf numFmtId="41" fontId="0" fillId="0" borderId="0" xfId="3" applyFont="1" applyAlignment="1">
      <alignment horizontal="center"/>
    </xf>
    <xf numFmtId="180" fontId="0" fillId="0" borderId="2" xfId="0" quotePrefix="1" applyNumberFormat="1" applyFont="1" applyBorder="1" applyAlignment="1">
      <alignment vertical="center"/>
    </xf>
    <xf numFmtId="180" fontId="0" fillId="0" borderId="2" xfId="0" applyNumberFormat="1" applyFont="1" applyBorder="1" applyAlignment="1">
      <alignment vertical="center"/>
    </xf>
    <xf numFmtId="0" fontId="12" fillId="0" borderId="0" xfId="4">
      <alignment vertical="center"/>
    </xf>
    <xf numFmtId="180" fontId="13" fillId="0" borderId="2" xfId="4" applyNumberFormat="1" applyFont="1" applyBorder="1" applyAlignment="1">
      <alignment horizontal="center" vertical="center"/>
    </xf>
    <xf numFmtId="180" fontId="12" fillId="0" borderId="2" xfId="4" applyNumberFormat="1" applyBorder="1" applyAlignment="1">
      <alignment vertical="center"/>
    </xf>
    <xf numFmtId="180" fontId="3" fillId="2" borderId="2" xfId="4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vertical="center"/>
    </xf>
    <xf numFmtId="180" fontId="12" fillId="0" borderId="2" xfId="4" quotePrefix="1" applyNumberFormat="1" applyBorder="1" applyAlignment="1">
      <alignment vertical="center"/>
    </xf>
    <xf numFmtId="0" fontId="12" fillId="0" borderId="2" xfId="4" applyNumberFormat="1" applyBorder="1" applyAlignment="1">
      <alignment vertical="center"/>
    </xf>
    <xf numFmtId="0" fontId="13" fillId="0" borderId="0" xfId="4" applyFont="1">
      <alignment vertical="center"/>
    </xf>
    <xf numFmtId="0" fontId="11" fillId="0" borderId="32" xfId="1" applyFont="1" applyBorder="1" applyAlignment="1">
      <alignment horizontal="center" vertical="center"/>
    </xf>
    <xf numFmtId="0" fontId="11" fillId="0" borderId="33" xfId="1" applyFont="1" applyBorder="1" applyAlignment="1">
      <alignment horizontal="center" vertical="center"/>
    </xf>
    <xf numFmtId="0" fontId="11" fillId="0" borderId="33" xfId="1" applyFont="1" applyBorder="1" applyAlignment="1">
      <alignment horizontal="left" vertical="center"/>
    </xf>
    <xf numFmtId="0" fontId="11" fillId="0" borderId="34" xfId="1" applyFont="1" applyBorder="1" applyAlignment="1">
      <alignment horizontal="left" vertical="center"/>
    </xf>
    <xf numFmtId="0" fontId="9" fillId="0" borderId="24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0" xfId="1" applyFont="1" applyBorder="1" applyAlignment="1">
      <alignment horizontal="left" vertical="center"/>
    </xf>
    <xf numFmtId="0" fontId="9" fillId="0" borderId="10" xfId="1" applyFont="1" applyBorder="1" applyAlignment="1">
      <alignment horizontal="left" vertical="center" shrinkToFit="1"/>
    </xf>
    <xf numFmtId="0" fontId="9" fillId="0" borderId="11" xfId="1" applyFont="1" applyBorder="1" applyAlignment="1">
      <alignment horizontal="left" vertical="center" shrinkToFit="1"/>
    </xf>
    <xf numFmtId="0" fontId="9" fillId="0" borderId="29" xfId="1" applyFont="1" applyBorder="1" applyAlignment="1">
      <alignment horizontal="center" vertical="center"/>
    </xf>
    <xf numFmtId="0" fontId="9" fillId="0" borderId="30" xfId="1" applyFont="1" applyBorder="1" applyAlignment="1">
      <alignment horizontal="center" vertical="center"/>
    </xf>
    <xf numFmtId="0" fontId="9" fillId="0" borderId="30" xfId="1" applyFont="1" applyBorder="1" applyAlignment="1">
      <alignment horizontal="left" vertical="center"/>
    </xf>
    <xf numFmtId="0" fontId="9" fillId="0" borderId="30" xfId="1" applyFont="1" applyBorder="1" applyAlignment="1">
      <alignment horizontal="left" vertical="center" shrinkToFit="1"/>
    </xf>
    <xf numFmtId="0" fontId="9" fillId="0" borderId="31" xfId="1" applyFont="1" applyBorder="1" applyAlignment="1">
      <alignment horizontal="left" vertical="center" shrinkToFit="1"/>
    </xf>
    <xf numFmtId="0" fontId="9" fillId="0" borderId="25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26" xfId="1" applyFont="1" applyBorder="1" applyAlignment="1">
      <alignment horizontal="left" vertical="center"/>
    </xf>
    <xf numFmtId="0" fontId="9" fillId="0" borderId="27" xfId="1" applyFont="1" applyBorder="1" applyAlignment="1">
      <alignment horizontal="left" vertical="center"/>
    </xf>
    <xf numFmtId="0" fontId="9" fillId="0" borderId="28" xfId="1" applyFont="1" applyBorder="1" applyAlignment="1">
      <alignment horizontal="left" vertical="center"/>
    </xf>
    <xf numFmtId="0" fontId="9" fillId="0" borderId="12" xfId="1" applyFont="1" applyBorder="1" applyAlignment="1">
      <alignment horizontal="left" vertical="center" shrinkToFit="1"/>
    </xf>
    <xf numFmtId="0" fontId="9" fillId="0" borderId="13" xfId="1" applyFont="1" applyBorder="1" applyAlignment="1">
      <alignment horizontal="left" vertical="center" shrinkToFit="1"/>
    </xf>
    <xf numFmtId="0" fontId="9" fillId="0" borderId="23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 shrinkToFit="1"/>
    </xf>
    <xf numFmtId="0" fontId="9" fillId="0" borderId="9" xfId="1" applyFont="1" applyBorder="1" applyAlignment="1">
      <alignment horizontal="left" vertical="center" shrinkToFit="1"/>
    </xf>
    <xf numFmtId="0" fontId="9" fillId="0" borderId="7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7" xfId="1" applyFont="1" applyBorder="1" applyAlignment="1">
      <alignment horizontal="left" vertical="center" shrinkToFit="1"/>
    </xf>
    <xf numFmtId="0" fontId="9" fillId="0" borderId="18" xfId="1" applyFont="1" applyBorder="1" applyAlignment="1">
      <alignment horizontal="left" vertical="center" shrinkToFit="1"/>
    </xf>
    <xf numFmtId="9" fontId="9" fillId="0" borderId="18" xfId="1" applyNumberFormat="1" applyFont="1" applyBorder="1" applyAlignment="1">
      <alignment horizontal="left" vertical="center"/>
    </xf>
    <xf numFmtId="9" fontId="9" fillId="0" borderId="19" xfId="1" applyNumberFormat="1" applyFont="1" applyBorder="1" applyAlignment="1">
      <alignment horizontal="left" vertical="center"/>
    </xf>
    <xf numFmtId="0" fontId="9" fillId="0" borderId="2" xfId="1" applyFont="1" applyBorder="1" applyAlignment="1">
      <alignment horizontal="left" vertical="center" shrinkToFit="1"/>
    </xf>
    <xf numFmtId="0" fontId="9" fillId="0" borderId="21" xfId="1" applyFont="1" applyBorder="1" applyAlignment="1">
      <alignment horizontal="left" vertical="center" shrinkToFit="1"/>
    </xf>
    <xf numFmtId="0" fontId="9" fillId="0" borderId="17" xfId="1" applyFont="1" applyBorder="1" applyAlignment="1">
      <alignment horizontal="left" vertical="center"/>
    </xf>
    <xf numFmtId="0" fontId="9" fillId="0" borderId="18" xfId="1" applyFont="1" applyBorder="1" applyAlignment="1">
      <alignment horizontal="left" vertical="center"/>
    </xf>
    <xf numFmtId="179" fontId="9" fillId="0" borderId="18" xfId="1" applyNumberFormat="1" applyFont="1" applyBorder="1" applyAlignment="1">
      <alignment horizontal="left" vertical="center"/>
    </xf>
    <xf numFmtId="179" fontId="9" fillId="0" borderId="19" xfId="1" applyNumberFormat="1" applyFont="1" applyBorder="1" applyAlignment="1">
      <alignment horizontal="left" vertical="center"/>
    </xf>
    <xf numFmtId="0" fontId="9" fillId="0" borderId="22" xfId="1" applyFont="1" applyBorder="1" applyAlignment="1">
      <alignment horizontal="left" vertical="center" shrinkToFit="1"/>
    </xf>
    <xf numFmtId="0" fontId="9" fillId="0" borderId="2" xfId="1" applyFont="1" applyBorder="1" applyAlignment="1">
      <alignment horizontal="left" vertical="center"/>
    </xf>
    <xf numFmtId="0" fontId="10" fillId="0" borderId="10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/>
    </xf>
    <xf numFmtId="0" fontId="9" fillId="0" borderId="12" xfId="1" applyFont="1" applyBorder="1" applyAlignment="1">
      <alignment horizontal="left" vertical="center"/>
    </xf>
    <xf numFmtId="0" fontId="9" fillId="0" borderId="2" xfId="1" applyFont="1" applyBorder="1" applyAlignment="1">
      <alignment horizontal="center" vertical="center" textRotation="255"/>
    </xf>
    <xf numFmtId="0" fontId="9" fillId="0" borderId="14" xfId="1" applyFont="1" applyBorder="1" applyAlignment="1">
      <alignment horizontal="left" vertical="center"/>
    </xf>
    <xf numFmtId="0" fontId="9" fillId="0" borderId="15" xfId="1" applyFont="1" applyBorder="1" applyAlignment="1">
      <alignment horizontal="left" vertical="center"/>
    </xf>
    <xf numFmtId="0" fontId="9" fillId="0" borderId="16" xfId="1" applyFont="1" applyBorder="1" applyAlignment="1">
      <alignment horizontal="left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4" xfId="1" applyFont="1" applyBorder="1" applyAlignment="1">
      <alignment horizontal="left" vertical="center" shrinkToFit="1"/>
    </xf>
    <xf numFmtId="0" fontId="9" fillId="0" borderId="15" xfId="1" applyFont="1" applyBorder="1" applyAlignment="1">
      <alignment horizontal="left" vertical="center" shrinkToFit="1"/>
    </xf>
    <xf numFmtId="0" fontId="9" fillId="0" borderId="20" xfId="1" applyFont="1" applyBorder="1" applyAlignment="1">
      <alignment horizontal="left" vertical="center" shrinkToFit="1"/>
    </xf>
    <xf numFmtId="179" fontId="9" fillId="0" borderId="15" xfId="1" applyNumberFormat="1" applyFont="1" applyBorder="1" applyAlignment="1">
      <alignment horizontal="left" vertical="center"/>
    </xf>
    <xf numFmtId="179" fontId="9" fillId="0" borderId="16" xfId="1" applyNumberFormat="1" applyFont="1" applyBorder="1" applyAlignment="1">
      <alignment horizontal="left" vertical="center"/>
    </xf>
    <xf numFmtId="0" fontId="9" fillId="0" borderId="14" xfId="2" applyFont="1" applyBorder="1" applyAlignment="1">
      <alignment horizontal="left" vertical="center"/>
    </xf>
    <xf numFmtId="0" fontId="9" fillId="0" borderId="15" xfId="2" applyFont="1" applyBorder="1" applyAlignment="1">
      <alignment horizontal="left" vertical="center"/>
    </xf>
    <xf numFmtId="0" fontId="9" fillId="0" borderId="16" xfId="2" applyFont="1" applyBorder="1" applyAlignment="1">
      <alignment horizontal="left" vertical="center"/>
    </xf>
    <xf numFmtId="0" fontId="9" fillId="0" borderId="7" xfId="1" applyFont="1" applyBorder="1" applyAlignment="1">
      <alignment horizontal="center" vertical="center" textRotation="255"/>
    </xf>
    <xf numFmtId="0" fontId="7" fillId="0" borderId="3" xfId="1" applyFont="1" applyBorder="1" applyAlignment="1">
      <alignment horizontal="left" vertical="center" shrinkToFit="1"/>
    </xf>
    <xf numFmtId="0" fontId="7" fillId="0" borderId="0" xfId="1" applyFont="1" applyAlignment="1">
      <alignment horizontal="right" vertical="center"/>
    </xf>
    <xf numFmtId="0" fontId="7" fillId="0" borderId="3" xfId="1" applyFont="1" applyBorder="1" applyAlignment="1">
      <alignment horizontal="right" vertical="center" shrinkToFit="1"/>
    </xf>
    <xf numFmtId="0" fontId="7" fillId="0" borderId="0" xfId="1" applyFont="1" applyAlignment="1">
      <alignment horizontal="center" vertical="center"/>
    </xf>
    <xf numFmtId="178" fontId="7" fillId="0" borderId="0" xfId="1" applyNumberFormat="1" applyFont="1" applyAlignment="1">
      <alignment horizontal="right" vertical="center" shrinkToFit="1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180" fontId="13" fillId="0" borderId="2" xfId="4" applyNumberFormat="1" applyFont="1" applyBorder="1" applyAlignment="1">
      <alignment horizontal="center" vertical="center"/>
    </xf>
    <xf numFmtId="0" fontId="13" fillId="0" borderId="0" xfId="4" quotePrefix="1" applyFont="1">
      <alignment vertical="center"/>
    </xf>
    <xf numFmtId="0" fontId="13" fillId="0" borderId="2" xfId="4" applyNumberFormat="1" applyFont="1" applyBorder="1" applyAlignment="1">
      <alignment horizontal="center" vertical="center"/>
    </xf>
  </cellXfs>
  <cellStyles count="5">
    <cellStyle name="쉼표 [0] 2" xfId="3"/>
    <cellStyle name="표준" xfId="0" builtinId="0"/>
    <cellStyle name="표준 2" xfId="1"/>
    <cellStyle name="표준 3" xfId="4"/>
    <cellStyle name="표준_2007원가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523875</xdr:colOff>
      <xdr:row>0</xdr:row>
      <xdr:rowOff>0</xdr:rowOff>
    </xdr:from>
    <xdr:to>
      <xdr:col>20</xdr:col>
      <xdr:colOff>66675</xdr:colOff>
      <xdr:row>0</xdr:row>
      <xdr:rowOff>295275</xdr:rowOff>
    </xdr:to>
    <xdr:sp macro="" textlink="">
      <xdr:nvSpPr>
        <xdr:cNvPr id="2" name="Text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143250" y="0"/>
          <a:ext cx="2714625" cy="2952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5"/>
  <sheetViews>
    <sheetView zoomScaleNormal="90" zoomScaleSheetLayoutView="115" workbookViewId="0">
      <selection activeCell="W15" sqref="W15:AK15"/>
    </sheetView>
  </sheetViews>
  <sheetFormatPr defaultRowHeight="13.5" x14ac:dyDescent="0.15"/>
  <cols>
    <col min="1" max="11" width="3.125" style="11" customWidth="1"/>
    <col min="12" max="12" width="16.625" style="11" customWidth="1"/>
    <col min="13" max="29" width="3.125" style="11" customWidth="1"/>
    <col min="30" max="30" width="2" style="11" customWidth="1"/>
    <col min="31" max="36" width="3.125" style="11" customWidth="1"/>
    <col min="37" max="37" width="2" style="11" customWidth="1"/>
    <col min="38" max="132" width="3.125" style="11" customWidth="1"/>
    <col min="133" max="233" width="9" style="11"/>
    <col min="234" max="244" width="3.125" style="11" customWidth="1"/>
    <col min="245" max="245" width="16.625" style="11" customWidth="1"/>
    <col min="246" max="262" width="3.125" style="11" customWidth="1"/>
    <col min="263" max="263" width="2" style="11" customWidth="1"/>
    <col min="264" max="269" width="3.125" style="11" customWidth="1"/>
    <col min="270" max="270" width="2" style="11" customWidth="1"/>
    <col min="271" max="271" width="21.125" style="11" customWidth="1"/>
    <col min="272" max="388" width="3.125" style="11" customWidth="1"/>
    <col min="389" max="489" width="9" style="11"/>
    <col min="490" max="500" width="3.125" style="11" customWidth="1"/>
    <col min="501" max="501" width="16.625" style="11" customWidth="1"/>
    <col min="502" max="518" width="3.125" style="11" customWidth="1"/>
    <col min="519" max="519" width="2" style="11" customWidth="1"/>
    <col min="520" max="525" width="3.125" style="11" customWidth="1"/>
    <col min="526" max="526" width="2" style="11" customWidth="1"/>
    <col min="527" max="527" width="21.125" style="11" customWidth="1"/>
    <col min="528" max="644" width="3.125" style="11" customWidth="1"/>
    <col min="645" max="745" width="9" style="11"/>
    <col min="746" max="756" width="3.125" style="11" customWidth="1"/>
    <col min="757" max="757" width="16.625" style="11" customWidth="1"/>
    <col min="758" max="774" width="3.125" style="11" customWidth="1"/>
    <col min="775" max="775" width="2" style="11" customWidth="1"/>
    <col min="776" max="781" width="3.125" style="11" customWidth="1"/>
    <col min="782" max="782" width="2" style="11" customWidth="1"/>
    <col min="783" max="783" width="21.125" style="11" customWidth="1"/>
    <col min="784" max="900" width="3.125" style="11" customWidth="1"/>
    <col min="901" max="1001" width="9" style="11"/>
    <col min="1002" max="1012" width="3.125" style="11" customWidth="1"/>
    <col min="1013" max="1013" width="16.625" style="11" customWidth="1"/>
    <col min="1014" max="1030" width="3.125" style="11" customWidth="1"/>
    <col min="1031" max="1031" width="2" style="11" customWidth="1"/>
    <col min="1032" max="1037" width="3.125" style="11" customWidth="1"/>
    <col min="1038" max="1038" width="2" style="11" customWidth="1"/>
    <col min="1039" max="1039" width="21.125" style="11" customWidth="1"/>
    <col min="1040" max="1156" width="3.125" style="11" customWidth="1"/>
    <col min="1157" max="1257" width="9" style="11"/>
    <col min="1258" max="1268" width="3.125" style="11" customWidth="1"/>
    <col min="1269" max="1269" width="16.625" style="11" customWidth="1"/>
    <col min="1270" max="1286" width="3.125" style="11" customWidth="1"/>
    <col min="1287" max="1287" width="2" style="11" customWidth="1"/>
    <col min="1288" max="1293" width="3.125" style="11" customWidth="1"/>
    <col min="1294" max="1294" width="2" style="11" customWidth="1"/>
    <col min="1295" max="1295" width="21.125" style="11" customWidth="1"/>
    <col min="1296" max="1412" width="3.125" style="11" customWidth="1"/>
    <col min="1413" max="1513" width="9" style="11"/>
    <col min="1514" max="1524" width="3.125" style="11" customWidth="1"/>
    <col min="1525" max="1525" width="16.625" style="11" customWidth="1"/>
    <col min="1526" max="1542" width="3.125" style="11" customWidth="1"/>
    <col min="1543" max="1543" width="2" style="11" customWidth="1"/>
    <col min="1544" max="1549" width="3.125" style="11" customWidth="1"/>
    <col min="1550" max="1550" width="2" style="11" customWidth="1"/>
    <col min="1551" max="1551" width="21.125" style="11" customWidth="1"/>
    <col min="1552" max="1668" width="3.125" style="11" customWidth="1"/>
    <col min="1669" max="1769" width="9" style="11"/>
    <col min="1770" max="1780" width="3.125" style="11" customWidth="1"/>
    <col min="1781" max="1781" width="16.625" style="11" customWidth="1"/>
    <col min="1782" max="1798" width="3.125" style="11" customWidth="1"/>
    <col min="1799" max="1799" width="2" style="11" customWidth="1"/>
    <col min="1800" max="1805" width="3.125" style="11" customWidth="1"/>
    <col min="1806" max="1806" width="2" style="11" customWidth="1"/>
    <col min="1807" max="1807" width="21.125" style="11" customWidth="1"/>
    <col min="1808" max="1924" width="3.125" style="11" customWidth="1"/>
    <col min="1925" max="2025" width="9" style="11"/>
    <col min="2026" max="2036" width="3.125" style="11" customWidth="1"/>
    <col min="2037" max="2037" width="16.625" style="11" customWidth="1"/>
    <col min="2038" max="2054" width="3.125" style="11" customWidth="1"/>
    <col min="2055" max="2055" width="2" style="11" customWidth="1"/>
    <col min="2056" max="2061" width="3.125" style="11" customWidth="1"/>
    <col min="2062" max="2062" width="2" style="11" customWidth="1"/>
    <col min="2063" max="2063" width="21.125" style="11" customWidth="1"/>
    <col min="2064" max="2180" width="3.125" style="11" customWidth="1"/>
    <col min="2181" max="2281" width="9" style="11"/>
    <col min="2282" max="2292" width="3.125" style="11" customWidth="1"/>
    <col min="2293" max="2293" width="16.625" style="11" customWidth="1"/>
    <col min="2294" max="2310" width="3.125" style="11" customWidth="1"/>
    <col min="2311" max="2311" width="2" style="11" customWidth="1"/>
    <col min="2312" max="2317" width="3.125" style="11" customWidth="1"/>
    <col min="2318" max="2318" width="2" style="11" customWidth="1"/>
    <col min="2319" max="2319" width="21.125" style="11" customWidth="1"/>
    <col min="2320" max="2436" width="3.125" style="11" customWidth="1"/>
    <col min="2437" max="2537" width="9" style="11"/>
    <col min="2538" max="2548" width="3.125" style="11" customWidth="1"/>
    <col min="2549" max="2549" width="16.625" style="11" customWidth="1"/>
    <col min="2550" max="2566" width="3.125" style="11" customWidth="1"/>
    <col min="2567" max="2567" width="2" style="11" customWidth="1"/>
    <col min="2568" max="2573" width="3.125" style="11" customWidth="1"/>
    <col min="2574" max="2574" width="2" style="11" customWidth="1"/>
    <col min="2575" max="2575" width="21.125" style="11" customWidth="1"/>
    <col min="2576" max="2692" width="3.125" style="11" customWidth="1"/>
    <col min="2693" max="2793" width="9" style="11"/>
    <col min="2794" max="2804" width="3.125" style="11" customWidth="1"/>
    <col min="2805" max="2805" width="16.625" style="11" customWidth="1"/>
    <col min="2806" max="2822" width="3.125" style="11" customWidth="1"/>
    <col min="2823" max="2823" width="2" style="11" customWidth="1"/>
    <col min="2824" max="2829" width="3.125" style="11" customWidth="1"/>
    <col min="2830" max="2830" width="2" style="11" customWidth="1"/>
    <col min="2831" max="2831" width="21.125" style="11" customWidth="1"/>
    <col min="2832" max="2948" width="3.125" style="11" customWidth="1"/>
    <col min="2949" max="3049" width="9" style="11"/>
    <col min="3050" max="3060" width="3.125" style="11" customWidth="1"/>
    <col min="3061" max="3061" width="16.625" style="11" customWidth="1"/>
    <col min="3062" max="3078" width="3.125" style="11" customWidth="1"/>
    <col min="3079" max="3079" width="2" style="11" customWidth="1"/>
    <col min="3080" max="3085" width="3.125" style="11" customWidth="1"/>
    <col min="3086" max="3086" width="2" style="11" customWidth="1"/>
    <col min="3087" max="3087" width="21.125" style="11" customWidth="1"/>
    <col min="3088" max="3204" width="3.125" style="11" customWidth="1"/>
    <col min="3205" max="3305" width="9" style="11"/>
    <col min="3306" max="3316" width="3.125" style="11" customWidth="1"/>
    <col min="3317" max="3317" width="16.625" style="11" customWidth="1"/>
    <col min="3318" max="3334" width="3.125" style="11" customWidth="1"/>
    <col min="3335" max="3335" width="2" style="11" customWidth="1"/>
    <col min="3336" max="3341" width="3.125" style="11" customWidth="1"/>
    <col min="3342" max="3342" width="2" style="11" customWidth="1"/>
    <col min="3343" max="3343" width="21.125" style="11" customWidth="1"/>
    <col min="3344" max="3460" width="3.125" style="11" customWidth="1"/>
    <col min="3461" max="3561" width="9" style="11"/>
    <col min="3562" max="3572" width="3.125" style="11" customWidth="1"/>
    <col min="3573" max="3573" width="16.625" style="11" customWidth="1"/>
    <col min="3574" max="3590" width="3.125" style="11" customWidth="1"/>
    <col min="3591" max="3591" width="2" style="11" customWidth="1"/>
    <col min="3592" max="3597" width="3.125" style="11" customWidth="1"/>
    <col min="3598" max="3598" width="2" style="11" customWidth="1"/>
    <col min="3599" max="3599" width="21.125" style="11" customWidth="1"/>
    <col min="3600" max="3716" width="3.125" style="11" customWidth="1"/>
    <col min="3717" max="3817" width="9" style="11"/>
    <col min="3818" max="3828" width="3.125" style="11" customWidth="1"/>
    <col min="3829" max="3829" width="16.625" style="11" customWidth="1"/>
    <col min="3830" max="3846" width="3.125" style="11" customWidth="1"/>
    <col min="3847" max="3847" width="2" style="11" customWidth="1"/>
    <col min="3848" max="3853" width="3.125" style="11" customWidth="1"/>
    <col min="3854" max="3854" width="2" style="11" customWidth="1"/>
    <col min="3855" max="3855" width="21.125" style="11" customWidth="1"/>
    <col min="3856" max="3972" width="3.125" style="11" customWidth="1"/>
    <col min="3973" max="4073" width="9" style="11"/>
    <col min="4074" max="4084" width="3.125" style="11" customWidth="1"/>
    <col min="4085" max="4085" width="16.625" style="11" customWidth="1"/>
    <col min="4086" max="4102" width="3.125" style="11" customWidth="1"/>
    <col min="4103" max="4103" width="2" style="11" customWidth="1"/>
    <col min="4104" max="4109" width="3.125" style="11" customWidth="1"/>
    <col min="4110" max="4110" width="2" style="11" customWidth="1"/>
    <col min="4111" max="4111" width="21.125" style="11" customWidth="1"/>
    <col min="4112" max="4228" width="3.125" style="11" customWidth="1"/>
    <col min="4229" max="4329" width="9" style="11"/>
    <col min="4330" max="4340" width="3.125" style="11" customWidth="1"/>
    <col min="4341" max="4341" width="16.625" style="11" customWidth="1"/>
    <col min="4342" max="4358" width="3.125" style="11" customWidth="1"/>
    <col min="4359" max="4359" width="2" style="11" customWidth="1"/>
    <col min="4360" max="4365" width="3.125" style="11" customWidth="1"/>
    <col min="4366" max="4366" width="2" style="11" customWidth="1"/>
    <col min="4367" max="4367" width="21.125" style="11" customWidth="1"/>
    <col min="4368" max="4484" width="3.125" style="11" customWidth="1"/>
    <col min="4485" max="4585" width="9" style="11"/>
    <col min="4586" max="4596" width="3.125" style="11" customWidth="1"/>
    <col min="4597" max="4597" width="16.625" style="11" customWidth="1"/>
    <col min="4598" max="4614" width="3.125" style="11" customWidth="1"/>
    <col min="4615" max="4615" width="2" style="11" customWidth="1"/>
    <col min="4616" max="4621" width="3.125" style="11" customWidth="1"/>
    <col min="4622" max="4622" width="2" style="11" customWidth="1"/>
    <col min="4623" max="4623" width="21.125" style="11" customWidth="1"/>
    <col min="4624" max="4740" width="3.125" style="11" customWidth="1"/>
    <col min="4741" max="4841" width="9" style="11"/>
    <col min="4842" max="4852" width="3.125" style="11" customWidth="1"/>
    <col min="4853" max="4853" width="16.625" style="11" customWidth="1"/>
    <col min="4854" max="4870" width="3.125" style="11" customWidth="1"/>
    <col min="4871" max="4871" width="2" style="11" customWidth="1"/>
    <col min="4872" max="4877" width="3.125" style="11" customWidth="1"/>
    <col min="4878" max="4878" width="2" style="11" customWidth="1"/>
    <col min="4879" max="4879" width="21.125" style="11" customWidth="1"/>
    <col min="4880" max="4996" width="3.125" style="11" customWidth="1"/>
    <col min="4997" max="5097" width="9" style="11"/>
    <col min="5098" max="5108" width="3.125" style="11" customWidth="1"/>
    <col min="5109" max="5109" width="16.625" style="11" customWidth="1"/>
    <col min="5110" max="5126" width="3.125" style="11" customWidth="1"/>
    <col min="5127" max="5127" width="2" style="11" customWidth="1"/>
    <col min="5128" max="5133" width="3.125" style="11" customWidth="1"/>
    <col min="5134" max="5134" width="2" style="11" customWidth="1"/>
    <col min="5135" max="5135" width="21.125" style="11" customWidth="1"/>
    <col min="5136" max="5252" width="3.125" style="11" customWidth="1"/>
    <col min="5253" max="5353" width="9" style="11"/>
    <col min="5354" max="5364" width="3.125" style="11" customWidth="1"/>
    <col min="5365" max="5365" width="16.625" style="11" customWidth="1"/>
    <col min="5366" max="5382" width="3.125" style="11" customWidth="1"/>
    <col min="5383" max="5383" width="2" style="11" customWidth="1"/>
    <col min="5384" max="5389" width="3.125" style="11" customWidth="1"/>
    <col min="5390" max="5390" width="2" style="11" customWidth="1"/>
    <col min="5391" max="5391" width="21.125" style="11" customWidth="1"/>
    <col min="5392" max="5508" width="3.125" style="11" customWidth="1"/>
    <col min="5509" max="5609" width="9" style="11"/>
    <col min="5610" max="5620" width="3.125" style="11" customWidth="1"/>
    <col min="5621" max="5621" width="16.625" style="11" customWidth="1"/>
    <col min="5622" max="5638" width="3.125" style="11" customWidth="1"/>
    <col min="5639" max="5639" width="2" style="11" customWidth="1"/>
    <col min="5640" max="5645" width="3.125" style="11" customWidth="1"/>
    <col min="5646" max="5646" width="2" style="11" customWidth="1"/>
    <col min="5647" max="5647" width="21.125" style="11" customWidth="1"/>
    <col min="5648" max="5764" width="3.125" style="11" customWidth="1"/>
    <col min="5765" max="5865" width="9" style="11"/>
    <col min="5866" max="5876" width="3.125" style="11" customWidth="1"/>
    <col min="5877" max="5877" width="16.625" style="11" customWidth="1"/>
    <col min="5878" max="5894" width="3.125" style="11" customWidth="1"/>
    <col min="5895" max="5895" width="2" style="11" customWidth="1"/>
    <col min="5896" max="5901" width="3.125" style="11" customWidth="1"/>
    <col min="5902" max="5902" width="2" style="11" customWidth="1"/>
    <col min="5903" max="5903" width="21.125" style="11" customWidth="1"/>
    <col min="5904" max="6020" width="3.125" style="11" customWidth="1"/>
    <col min="6021" max="6121" width="9" style="11"/>
    <col min="6122" max="6132" width="3.125" style="11" customWidth="1"/>
    <col min="6133" max="6133" width="16.625" style="11" customWidth="1"/>
    <col min="6134" max="6150" width="3.125" style="11" customWidth="1"/>
    <col min="6151" max="6151" width="2" style="11" customWidth="1"/>
    <col min="6152" max="6157" width="3.125" style="11" customWidth="1"/>
    <col min="6158" max="6158" width="2" style="11" customWidth="1"/>
    <col min="6159" max="6159" width="21.125" style="11" customWidth="1"/>
    <col min="6160" max="6276" width="3.125" style="11" customWidth="1"/>
    <col min="6277" max="6377" width="9" style="11"/>
    <col min="6378" max="6388" width="3.125" style="11" customWidth="1"/>
    <col min="6389" max="6389" width="16.625" style="11" customWidth="1"/>
    <col min="6390" max="6406" width="3.125" style="11" customWidth="1"/>
    <col min="6407" max="6407" width="2" style="11" customWidth="1"/>
    <col min="6408" max="6413" width="3.125" style="11" customWidth="1"/>
    <col min="6414" max="6414" width="2" style="11" customWidth="1"/>
    <col min="6415" max="6415" width="21.125" style="11" customWidth="1"/>
    <col min="6416" max="6532" width="3.125" style="11" customWidth="1"/>
    <col min="6533" max="6633" width="9" style="11"/>
    <col min="6634" max="6644" width="3.125" style="11" customWidth="1"/>
    <col min="6645" max="6645" width="16.625" style="11" customWidth="1"/>
    <col min="6646" max="6662" width="3.125" style="11" customWidth="1"/>
    <col min="6663" max="6663" width="2" style="11" customWidth="1"/>
    <col min="6664" max="6669" width="3.125" style="11" customWidth="1"/>
    <col min="6670" max="6670" width="2" style="11" customWidth="1"/>
    <col min="6671" max="6671" width="21.125" style="11" customWidth="1"/>
    <col min="6672" max="6788" width="3.125" style="11" customWidth="1"/>
    <col min="6789" max="6889" width="9" style="11"/>
    <col min="6890" max="6900" width="3.125" style="11" customWidth="1"/>
    <col min="6901" max="6901" width="16.625" style="11" customWidth="1"/>
    <col min="6902" max="6918" width="3.125" style="11" customWidth="1"/>
    <col min="6919" max="6919" width="2" style="11" customWidth="1"/>
    <col min="6920" max="6925" width="3.125" style="11" customWidth="1"/>
    <col min="6926" max="6926" width="2" style="11" customWidth="1"/>
    <col min="6927" max="6927" width="21.125" style="11" customWidth="1"/>
    <col min="6928" max="7044" width="3.125" style="11" customWidth="1"/>
    <col min="7045" max="7145" width="9" style="11"/>
    <col min="7146" max="7156" width="3.125" style="11" customWidth="1"/>
    <col min="7157" max="7157" width="16.625" style="11" customWidth="1"/>
    <col min="7158" max="7174" width="3.125" style="11" customWidth="1"/>
    <col min="7175" max="7175" width="2" style="11" customWidth="1"/>
    <col min="7176" max="7181" width="3.125" style="11" customWidth="1"/>
    <col min="7182" max="7182" width="2" style="11" customWidth="1"/>
    <col min="7183" max="7183" width="21.125" style="11" customWidth="1"/>
    <col min="7184" max="7300" width="3.125" style="11" customWidth="1"/>
    <col min="7301" max="7401" width="9" style="11"/>
    <col min="7402" max="7412" width="3.125" style="11" customWidth="1"/>
    <col min="7413" max="7413" width="16.625" style="11" customWidth="1"/>
    <col min="7414" max="7430" width="3.125" style="11" customWidth="1"/>
    <col min="7431" max="7431" width="2" style="11" customWidth="1"/>
    <col min="7432" max="7437" width="3.125" style="11" customWidth="1"/>
    <col min="7438" max="7438" width="2" style="11" customWidth="1"/>
    <col min="7439" max="7439" width="21.125" style="11" customWidth="1"/>
    <col min="7440" max="7556" width="3.125" style="11" customWidth="1"/>
    <col min="7557" max="7657" width="9" style="11"/>
    <col min="7658" max="7668" width="3.125" style="11" customWidth="1"/>
    <col min="7669" max="7669" width="16.625" style="11" customWidth="1"/>
    <col min="7670" max="7686" width="3.125" style="11" customWidth="1"/>
    <col min="7687" max="7687" width="2" style="11" customWidth="1"/>
    <col min="7688" max="7693" width="3.125" style="11" customWidth="1"/>
    <col min="7694" max="7694" width="2" style="11" customWidth="1"/>
    <col min="7695" max="7695" width="21.125" style="11" customWidth="1"/>
    <col min="7696" max="7812" width="3.125" style="11" customWidth="1"/>
    <col min="7813" max="7913" width="9" style="11"/>
    <col min="7914" max="7924" width="3.125" style="11" customWidth="1"/>
    <col min="7925" max="7925" width="16.625" style="11" customWidth="1"/>
    <col min="7926" max="7942" width="3.125" style="11" customWidth="1"/>
    <col min="7943" max="7943" width="2" style="11" customWidth="1"/>
    <col min="7944" max="7949" width="3.125" style="11" customWidth="1"/>
    <col min="7950" max="7950" width="2" style="11" customWidth="1"/>
    <col min="7951" max="7951" width="21.125" style="11" customWidth="1"/>
    <col min="7952" max="8068" width="3.125" style="11" customWidth="1"/>
    <col min="8069" max="8169" width="9" style="11"/>
    <col min="8170" max="8180" width="3.125" style="11" customWidth="1"/>
    <col min="8181" max="8181" width="16.625" style="11" customWidth="1"/>
    <col min="8182" max="8198" width="3.125" style="11" customWidth="1"/>
    <col min="8199" max="8199" width="2" style="11" customWidth="1"/>
    <col min="8200" max="8205" width="3.125" style="11" customWidth="1"/>
    <col min="8206" max="8206" width="2" style="11" customWidth="1"/>
    <col min="8207" max="8207" width="21.125" style="11" customWidth="1"/>
    <col min="8208" max="8324" width="3.125" style="11" customWidth="1"/>
    <col min="8325" max="8425" width="9" style="11"/>
    <col min="8426" max="8436" width="3.125" style="11" customWidth="1"/>
    <col min="8437" max="8437" width="16.625" style="11" customWidth="1"/>
    <col min="8438" max="8454" width="3.125" style="11" customWidth="1"/>
    <col min="8455" max="8455" width="2" style="11" customWidth="1"/>
    <col min="8456" max="8461" width="3.125" style="11" customWidth="1"/>
    <col min="8462" max="8462" width="2" style="11" customWidth="1"/>
    <col min="8463" max="8463" width="21.125" style="11" customWidth="1"/>
    <col min="8464" max="8580" width="3.125" style="11" customWidth="1"/>
    <col min="8581" max="8681" width="9" style="11"/>
    <col min="8682" max="8692" width="3.125" style="11" customWidth="1"/>
    <col min="8693" max="8693" width="16.625" style="11" customWidth="1"/>
    <col min="8694" max="8710" width="3.125" style="11" customWidth="1"/>
    <col min="8711" max="8711" width="2" style="11" customWidth="1"/>
    <col min="8712" max="8717" width="3.125" style="11" customWidth="1"/>
    <col min="8718" max="8718" width="2" style="11" customWidth="1"/>
    <col min="8719" max="8719" width="21.125" style="11" customWidth="1"/>
    <col min="8720" max="8836" width="3.125" style="11" customWidth="1"/>
    <col min="8837" max="8937" width="9" style="11"/>
    <col min="8938" max="8948" width="3.125" style="11" customWidth="1"/>
    <col min="8949" max="8949" width="16.625" style="11" customWidth="1"/>
    <col min="8950" max="8966" width="3.125" style="11" customWidth="1"/>
    <col min="8967" max="8967" width="2" style="11" customWidth="1"/>
    <col min="8968" max="8973" width="3.125" style="11" customWidth="1"/>
    <col min="8974" max="8974" width="2" style="11" customWidth="1"/>
    <col min="8975" max="8975" width="21.125" style="11" customWidth="1"/>
    <col min="8976" max="9092" width="3.125" style="11" customWidth="1"/>
    <col min="9093" max="9193" width="9" style="11"/>
    <col min="9194" max="9204" width="3.125" style="11" customWidth="1"/>
    <col min="9205" max="9205" width="16.625" style="11" customWidth="1"/>
    <col min="9206" max="9222" width="3.125" style="11" customWidth="1"/>
    <col min="9223" max="9223" width="2" style="11" customWidth="1"/>
    <col min="9224" max="9229" width="3.125" style="11" customWidth="1"/>
    <col min="9230" max="9230" width="2" style="11" customWidth="1"/>
    <col min="9231" max="9231" width="21.125" style="11" customWidth="1"/>
    <col min="9232" max="9348" width="3.125" style="11" customWidth="1"/>
    <col min="9349" max="9449" width="9" style="11"/>
    <col min="9450" max="9460" width="3.125" style="11" customWidth="1"/>
    <col min="9461" max="9461" width="16.625" style="11" customWidth="1"/>
    <col min="9462" max="9478" width="3.125" style="11" customWidth="1"/>
    <col min="9479" max="9479" width="2" style="11" customWidth="1"/>
    <col min="9480" max="9485" width="3.125" style="11" customWidth="1"/>
    <col min="9486" max="9486" width="2" style="11" customWidth="1"/>
    <col min="9487" max="9487" width="21.125" style="11" customWidth="1"/>
    <col min="9488" max="9604" width="3.125" style="11" customWidth="1"/>
    <col min="9605" max="9705" width="9" style="11"/>
    <col min="9706" max="9716" width="3.125" style="11" customWidth="1"/>
    <col min="9717" max="9717" width="16.625" style="11" customWidth="1"/>
    <col min="9718" max="9734" width="3.125" style="11" customWidth="1"/>
    <col min="9735" max="9735" width="2" style="11" customWidth="1"/>
    <col min="9736" max="9741" width="3.125" style="11" customWidth="1"/>
    <col min="9742" max="9742" width="2" style="11" customWidth="1"/>
    <col min="9743" max="9743" width="21.125" style="11" customWidth="1"/>
    <col min="9744" max="9860" width="3.125" style="11" customWidth="1"/>
    <col min="9861" max="9961" width="9" style="11"/>
    <col min="9962" max="9972" width="3.125" style="11" customWidth="1"/>
    <col min="9973" max="9973" width="16.625" style="11" customWidth="1"/>
    <col min="9974" max="9990" width="3.125" style="11" customWidth="1"/>
    <col min="9991" max="9991" width="2" style="11" customWidth="1"/>
    <col min="9992" max="9997" width="3.125" style="11" customWidth="1"/>
    <col min="9998" max="9998" width="2" style="11" customWidth="1"/>
    <col min="9999" max="9999" width="21.125" style="11" customWidth="1"/>
    <col min="10000" max="10116" width="3.125" style="11" customWidth="1"/>
    <col min="10117" max="10217" width="9" style="11"/>
    <col min="10218" max="10228" width="3.125" style="11" customWidth="1"/>
    <col min="10229" max="10229" width="16.625" style="11" customWidth="1"/>
    <col min="10230" max="10246" width="3.125" style="11" customWidth="1"/>
    <col min="10247" max="10247" width="2" style="11" customWidth="1"/>
    <col min="10248" max="10253" width="3.125" style="11" customWidth="1"/>
    <col min="10254" max="10254" width="2" style="11" customWidth="1"/>
    <col min="10255" max="10255" width="21.125" style="11" customWidth="1"/>
    <col min="10256" max="10372" width="3.125" style="11" customWidth="1"/>
    <col min="10373" max="10473" width="9" style="11"/>
    <col min="10474" max="10484" width="3.125" style="11" customWidth="1"/>
    <col min="10485" max="10485" width="16.625" style="11" customWidth="1"/>
    <col min="10486" max="10502" width="3.125" style="11" customWidth="1"/>
    <col min="10503" max="10503" width="2" style="11" customWidth="1"/>
    <col min="10504" max="10509" width="3.125" style="11" customWidth="1"/>
    <col min="10510" max="10510" width="2" style="11" customWidth="1"/>
    <col min="10511" max="10511" width="21.125" style="11" customWidth="1"/>
    <col min="10512" max="10628" width="3.125" style="11" customWidth="1"/>
    <col min="10629" max="10729" width="9" style="11"/>
    <col min="10730" max="10740" width="3.125" style="11" customWidth="1"/>
    <col min="10741" max="10741" width="16.625" style="11" customWidth="1"/>
    <col min="10742" max="10758" width="3.125" style="11" customWidth="1"/>
    <col min="10759" max="10759" width="2" style="11" customWidth="1"/>
    <col min="10760" max="10765" width="3.125" style="11" customWidth="1"/>
    <col min="10766" max="10766" width="2" style="11" customWidth="1"/>
    <col min="10767" max="10767" width="21.125" style="11" customWidth="1"/>
    <col min="10768" max="10884" width="3.125" style="11" customWidth="1"/>
    <col min="10885" max="10985" width="9" style="11"/>
    <col min="10986" max="10996" width="3.125" style="11" customWidth="1"/>
    <col min="10997" max="10997" width="16.625" style="11" customWidth="1"/>
    <col min="10998" max="11014" width="3.125" style="11" customWidth="1"/>
    <col min="11015" max="11015" width="2" style="11" customWidth="1"/>
    <col min="11016" max="11021" width="3.125" style="11" customWidth="1"/>
    <col min="11022" max="11022" width="2" style="11" customWidth="1"/>
    <col min="11023" max="11023" width="21.125" style="11" customWidth="1"/>
    <col min="11024" max="11140" width="3.125" style="11" customWidth="1"/>
    <col min="11141" max="11241" width="9" style="11"/>
    <col min="11242" max="11252" width="3.125" style="11" customWidth="1"/>
    <col min="11253" max="11253" width="16.625" style="11" customWidth="1"/>
    <col min="11254" max="11270" width="3.125" style="11" customWidth="1"/>
    <col min="11271" max="11271" width="2" style="11" customWidth="1"/>
    <col min="11272" max="11277" width="3.125" style="11" customWidth="1"/>
    <col min="11278" max="11278" width="2" style="11" customWidth="1"/>
    <col min="11279" max="11279" width="21.125" style="11" customWidth="1"/>
    <col min="11280" max="11396" width="3.125" style="11" customWidth="1"/>
    <col min="11397" max="11497" width="9" style="11"/>
    <col min="11498" max="11508" width="3.125" style="11" customWidth="1"/>
    <col min="11509" max="11509" width="16.625" style="11" customWidth="1"/>
    <col min="11510" max="11526" width="3.125" style="11" customWidth="1"/>
    <col min="11527" max="11527" width="2" style="11" customWidth="1"/>
    <col min="11528" max="11533" width="3.125" style="11" customWidth="1"/>
    <col min="11534" max="11534" width="2" style="11" customWidth="1"/>
    <col min="11535" max="11535" width="21.125" style="11" customWidth="1"/>
    <col min="11536" max="11652" width="3.125" style="11" customWidth="1"/>
    <col min="11653" max="11753" width="9" style="11"/>
    <col min="11754" max="11764" width="3.125" style="11" customWidth="1"/>
    <col min="11765" max="11765" width="16.625" style="11" customWidth="1"/>
    <col min="11766" max="11782" width="3.125" style="11" customWidth="1"/>
    <col min="11783" max="11783" width="2" style="11" customWidth="1"/>
    <col min="11784" max="11789" width="3.125" style="11" customWidth="1"/>
    <col min="11790" max="11790" width="2" style="11" customWidth="1"/>
    <col min="11791" max="11791" width="21.125" style="11" customWidth="1"/>
    <col min="11792" max="11908" width="3.125" style="11" customWidth="1"/>
    <col min="11909" max="12009" width="9" style="11"/>
    <col min="12010" max="12020" width="3.125" style="11" customWidth="1"/>
    <col min="12021" max="12021" width="16.625" style="11" customWidth="1"/>
    <col min="12022" max="12038" width="3.125" style="11" customWidth="1"/>
    <col min="12039" max="12039" width="2" style="11" customWidth="1"/>
    <col min="12040" max="12045" width="3.125" style="11" customWidth="1"/>
    <col min="12046" max="12046" width="2" style="11" customWidth="1"/>
    <col min="12047" max="12047" width="21.125" style="11" customWidth="1"/>
    <col min="12048" max="12164" width="3.125" style="11" customWidth="1"/>
    <col min="12165" max="12265" width="9" style="11"/>
    <col min="12266" max="12276" width="3.125" style="11" customWidth="1"/>
    <col min="12277" max="12277" width="16.625" style="11" customWidth="1"/>
    <col min="12278" max="12294" width="3.125" style="11" customWidth="1"/>
    <col min="12295" max="12295" width="2" style="11" customWidth="1"/>
    <col min="12296" max="12301" width="3.125" style="11" customWidth="1"/>
    <col min="12302" max="12302" width="2" style="11" customWidth="1"/>
    <col min="12303" max="12303" width="21.125" style="11" customWidth="1"/>
    <col min="12304" max="12420" width="3.125" style="11" customWidth="1"/>
    <col min="12421" max="12521" width="9" style="11"/>
    <col min="12522" max="12532" width="3.125" style="11" customWidth="1"/>
    <col min="12533" max="12533" width="16.625" style="11" customWidth="1"/>
    <col min="12534" max="12550" width="3.125" style="11" customWidth="1"/>
    <col min="12551" max="12551" width="2" style="11" customWidth="1"/>
    <col min="12552" max="12557" width="3.125" style="11" customWidth="1"/>
    <col min="12558" max="12558" width="2" style="11" customWidth="1"/>
    <col min="12559" max="12559" width="21.125" style="11" customWidth="1"/>
    <col min="12560" max="12676" width="3.125" style="11" customWidth="1"/>
    <col min="12677" max="12777" width="9" style="11"/>
    <col min="12778" max="12788" width="3.125" style="11" customWidth="1"/>
    <col min="12789" max="12789" width="16.625" style="11" customWidth="1"/>
    <col min="12790" max="12806" width="3.125" style="11" customWidth="1"/>
    <col min="12807" max="12807" width="2" style="11" customWidth="1"/>
    <col min="12808" max="12813" width="3.125" style="11" customWidth="1"/>
    <col min="12814" max="12814" width="2" style="11" customWidth="1"/>
    <col min="12815" max="12815" width="21.125" style="11" customWidth="1"/>
    <col min="12816" max="12932" width="3.125" style="11" customWidth="1"/>
    <col min="12933" max="13033" width="9" style="11"/>
    <col min="13034" max="13044" width="3.125" style="11" customWidth="1"/>
    <col min="13045" max="13045" width="16.625" style="11" customWidth="1"/>
    <col min="13046" max="13062" width="3.125" style="11" customWidth="1"/>
    <col min="13063" max="13063" width="2" style="11" customWidth="1"/>
    <col min="13064" max="13069" width="3.125" style="11" customWidth="1"/>
    <col min="13070" max="13070" width="2" style="11" customWidth="1"/>
    <col min="13071" max="13071" width="21.125" style="11" customWidth="1"/>
    <col min="13072" max="13188" width="3.125" style="11" customWidth="1"/>
    <col min="13189" max="13289" width="9" style="11"/>
    <col min="13290" max="13300" width="3.125" style="11" customWidth="1"/>
    <col min="13301" max="13301" width="16.625" style="11" customWidth="1"/>
    <col min="13302" max="13318" width="3.125" style="11" customWidth="1"/>
    <col min="13319" max="13319" width="2" style="11" customWidth="1"/>
    <col min="13320" max="13325" width="3.125" style="11" customWidth="1"/>
    <col min="13326" max="13326" width="2" style="11" customWidth="1"/>
    <col min="13327" max="13327" width="21.125" style="11" customWidth="1"/>
    <col min="13328" max="13444" width="3.125" style="11" customWidth="1"/>
    <col min="13445" max="13545" width="9" style="11"/>
    <col min="13546" max="13556" width="3.125" style="11" customWidth="1"/>
    <col min="13557" max="13557" width="16.625" style="11" customWidth="1"/>
    <col min="13558" max="13574" width="3.125" style="11" customWidth="1"/>
    <col min="13575" max="13575" width="2" style="11" customWidth="1"/>
    <col min="13576" max="13581" width="3.125" style="11" customWidth="1"/>
    <col min="13582" max="13582" width="2" style="11" customWidth="1"/>
    <col min="13583" max="13583" width="21.125" style="11" customWidth="1"/>
    <col min="13584" max="13700" width="3.125" style="11" customWidth="1"/>
    <col min="13701" max="13801" width="9" style="11"/>
    <col min="13802" max="13812" width="3.125" style="11" customWidth="1"/>
    <col min="13813" max="13813" width="16.625" style="11" customWidth="1"/>
    <col min="13814" max="13830" width="3.125" style="11" customWidth="1"/>
    <col min="13831" max="13831" width="2" style="11" customWidth="1"/>
    <col min="13832" max="13837" width="3.125" style="11" customWidth="1"/>
    <col min="13838" max="13838" width="2" style="11" customWidth="1"/>
    <col min="13839" max="13839" width="21.125" style="11" customWidth="1"/>
    <col min="13840" max="13956" width="3.125" style="11" customWidth="1"/>
    <col min="13957" max="14057" width="9" style="11"/>
    <col min="14058" max="14068" width="3.125" style="11" customWidth="1"/>
    <col min="14069" max="14069" width="16.625" style="11" customWidth="1"/>
    <col min="14070" max="14086" width="3.125" style="11" customWidth="1"/>
    <col min="14087" max="14087" width="2" style="11" customWidth="1"/>
    <col min="14088" max="14093" width="3.125" style="11" customWidth="1"/>
    <col min="14094" max="14094" width="2" style="11" customWidth="1"/>
    <col min="14095" max="14095" width="21.125" style="11" customWidth="1"/>
    <col min="14096" max="14212" width="3.125" style="11" customWidth="1"/>
    <col min="14213" max="14313" width="9" style="11"/>
    <col min="14314" max="14324" width="3.125" style="11" customWidth="1"/>
    <col min="14325" max="14325" width="16.625" style="11" customWidth="1"/>
    <col min="14326" max="14342" width="3.125" style="11" customWidth="1"/>
    <col min="14343" max="14343" width="2" style="11" customWidth="1"/>
    <col min="14344" max="14349" width="3.125" style="11" customWidth="1"/>
    <col min="14350" max="14350" width="2" style="11" customWidth="1"/>
    <col min="14351" max="14351" width="21.125" style="11" customWidth="1"/>
    <col min="14352" max="14468" width="3.125" style="11" customWidth="1"/>
    <col min="14469" max="14569" width="9" style="11"/>
    <col min="14570" max="14580" width="3.125" style="11" customWidth="1"/>
    <col min="14581" max="14581" width="16.625" style="11" customWidth="1"/>
    <col min="14582" max="14598" width="3.125" style="11" customWidth="1"/>
    <col min="14599" max="14599" width="2" style="11" customWidth="1"/>
    <col min="14600" max="14605" width="3.125" style="11" customWidth="1"/>
    <col min="14606" max="14606" width="2" style="11" customWidth="1"/>
    <col min="14607" max="14607" width="21.125" style="11" customWidth="1"/>
    <col min="14608" max="14724" width="3.125" style="11" customWidth="1"/>
    <col min="14725" max="14825" width="9" style="11"/>
    <col min="14826" max="14836" width="3.125" style="11" customWidth="1"/>
    <col min="14837" max="14837" width="16.625" style="11" customWidth="1"/>
    <col min="14838" max="14854" width="3.125" style="11" customWidth="1"/>
    <col min="14855" max="14855" width="2" style="11" customWidth="1"/>
    <col min="14856" max="14861" width="3.125" style="11" customWidth="1"/>
    <col min="14862" max="14862" width="2" style="11" customWidth="1"/>
    <col min="14863" max="14863" width="21.125" style="11" customWidth="1"/>
    <col min="14864" max="14980" width="3.125" style="11" customWidth="1"/>
    <col min="14981" max="15081" width="9" style="11"/>
    <col min="15082" max="15092" width="3.125" style="11" customWidth="1"/>
    <col min="15093" max="15093" width="16.625" style="11" customWidth="1"/>
    <col min="15094" max="15110" width="3.125" style="11" customWidth="1"/>
    <col min="15111" max="15111" width="2" style="11" customWidth="1"/>
    <col min="15112" max="15117" width="3.125" style="11" customWidth="1"/>
    <col min="15118" max="15118" width="2" style="11" customWidth="1"/>
    <col min="15119" max="15119" width="21.125" style="11" customWidth="1"/>
    <col min="15120" max="15236" width="3.125" style="11" customWidth="1"/>
    <col min="15237" max="15337" width="9" style="11"/>
    <col min="15338" max="15348" width="3.125" style="11" customWidth="1"/>
    <col min="15349" max="15349" width="16.625" style="11" customWidth="1"/>
    <col min="15350" max="15366" width="3.125" style="11" customWidth="1"/>
    <col min="15367" max="15367" width="2" style="11" customWidth="1"/>
    <col min="15368" max="15373" width="3.125" style="11" customWidth="1"/>
    <col min="15374" max="15374" width="2" style="11" customWidth="1"/>
    <col min="15375" max="15375" width="21.125" style="11" customWidth="1"/>
    <col min="15376" max="15492" width="3.125" style="11" customWidth="1"/>
    <col min="15493" max="15593" width="9" style="11"/>
    <col min="15594" max="15604" width="3.125" style="11" customWidth="1"/>
    <col min="15605" max="15605" width="16.625" style="11" customWidth="1"/>
    <col min="15606" max="15622" width="3.125" style="11" customWidth="1"/>
    <col min="15623" max="15623" width="2" style="11" customWidth="1"/>
    <col min="15624" max="15629" width="3.125" style="11" customWidth="1"/>
    <col min="15630" max="15630" width="2" style="11" customWidth="1"/>
    <col min="15631" max="15631" width="21.125" style="11" customWidth="1"/>
    <col min="15632" max="15748" width="3.125" style="11" customWidth="1"/>
    <col min="15749" max="15849" width="9" style="11"/>
    <col min="15850" max="15860" width="3.125" style="11" customWidth="1"/>
    <col min="15861" max="15861" width="16.625" style="11" customWidth="1"/>
    <col min="15862" max="15878" width="3.125" style="11" customWidth="1"/>
    <col min="15879" max="15879" width="2" style="11" customWidth="1"/>
    <col min="15880" max="15885" width="3.125" style="11" customWidth="1"/>
    <col min="15886" max="15886" width="2" style="11" customWidth="1"/>
    <col min="15887" max="15887" width="21.125" style="11" customWidth="1"/>
    <col min="15888" max="16004" width="3.125" style="11" customWidth="1"/>
    <col min="16005" max="16105" width="9" style="11"/>
    <col min="16106" max="16116" width="3.125" style="11" customWidth="1"/>
    <col min="16117" max="16117" width="16.625" style="11" customWidth="1"/>
    <col min="16118" max="16134" width="3.125" style="11" customWidth="1"/>
    <col min="16135" max="16135" width="2" style="11" customWidth="1"/>
    <col min="16136" max="16141" width="3.125" style="11" customWidth="1"/>
    <col min="16142" max="16142" width="2" style="11" customWidth="1"/>
    <col min="16143" max="16143" width="21.125" style="11" customWidth="1"/>
    <col min="16144" max="16260" width="3.125" style="11" customWidth="1"/>
    <col min="16261" max="16384" width="9" style="11"/>
  </cols>
  <sheetData>
    <row r="1" spans="1:37" ht="24.95" customHeight="1" x14ac:dyDescent="0.15"/>
    <row r="2" spans="1:37" ht="16.5" customHeight="1" thickBot="1" x14ac:dyDescent="0.2">
      <c r="A2" s="93" t="s">
        <v>268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Q2" s="94" t="s">
        <v>214</v>
      </c>
      <c r="R2" s="94"/>
      <c r="S2" s="95" t="str">
        <f>NUMBERSTRING(AF2,1)</f>
        <v>영</v>
      </c>
      <c r="T2" s="95"/>
      <c r="U2" s="95"/>
      <c r="V2" s="95"/>
      <c r="W2" s="95"/>
      <c r="X2" s="95"/>
      <c r="Y2" s="95"/>
      <c r="Z2" s="95"/>
      <c r="AA2" s="95"/>
      <c r="AB2" s="96" t="s">
        <v>215</v>
      </c>
      <c r="AC2" s="96"/>
      <c r="AD2" s="12" t="s">
        <v>216</v>
      </c>
      <c r="AE2" s="13" t="s">
        <v>217</v>
      </c>
      <c r="AF2" s="97">
        <f>L34</f>
        <v>0</v>
      </c>
      <c r="AG2" s="97"/>
      <c r="AH2" s="97"/>
      <c r="AI2" s="97"/>
      <c r="AJ2" s="97"/>
      <c r="AK2" s="14" t="s">
        <v>218</v>
      </c>
    </row>
    <row r="3" spans="1:37" ht="16.5" customHeight="1" thickTop="1" x14ac:dyDescent="0.15">
      <c r="A3" s="98" t="s">
        <v>219</v>
      </c>
      <c r="B3" s="99"/>
      <c r="C3" s="99" t="s">
        <v>220</v>
      </c>
      <c r="D3" s="99"/>
      <c r="E3" s="99"/>
      <c r="F3" s="99"/>
      <c r="G3" s="99"/>
      <c r="H3" s="99"/>
      <c r="I3" s="99"/>
      <c r="J3" s="99"/>
      <c r="K3" s="99"/>
      <c r="L3" s="15" t="s">
        <v>221</v>
      </c>
      <c r="M3" s="99" t="s">
        <v>222</v>
      </c>
      <c r="N3" s="99"/>
      <c r="O3" s="99"/>
      <c r="P3" s="99"/>
      <c r="Q3" s="99"/>
      <c r="R3" s="99"/>
      <c r="S3" s="99"/>
      <c r="T3" s="99"/>
      <c r="U3" s="99"/>
      <c r="V3" s="99"/>
      <c r="W3" s="99" t="s">
        <v>223</v>
      </c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100"/>
    </row>
    <row r="4" spans="1:37" ht="15" customHeight="1" x14ac:dyDescent="0.15">
      <c r="A4" s="92" t="s">
        <v>224</v>
      </c>
      <c r="B4" s="77"/>
      <c r="C4" s="77" t="s">
        <v>225</v>
      </c>
      <c r="D4" s="77"/>
      <c r="E4" s="56" t="s">
        <v>226</v>
      </c>
      <c r="F4" s="56"/>
      <c r="G4" s="56"/>
      <c r="H4" s="56"/>
      <c r="I4" s="56"/>
      <c r="J4" s="56"/>
      <c r="K4" s="56"/>
      <c r="L4" s="16"/>
      <c r="M4" s="57"/>
      <c r="N4" s="57"/>
      <c r="O4" s="57"/>
      <c r="P4" s="57"/>
      <c r="Q4" s="57"/>
      <c r="R4" s="57"/>
      <c r="S4" s="57"/>
      <c r="T4" s="57"/>
      <c r="U4" s="57"/>
      <c r="V4" s="57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9"/>
    </row>
    <row r="5" spans="1:37" ht="15" customHeight="1" x14ac:dyDescent="0.15">
      <c r="A5" s="92"/>
      <c r="B5" s="77"/>
      <c r="C5" s="77"/>
      <c r="D5" s="77"/>
      <c r="E5" s="39" t="s">
        <v>227</v>
      </c>
      <c r="F5" s="39"/>
      <c r="G5" s="39"/>
      <c r="H5" s="39"/>
      <c r="I5" s="39"/>
      <c r="J5" s="39"/>
      <c r="K5" s="39"/>
      <c r="L5" s="17"/>
      <c r="M5" s="40"/>
      <c r="N5" s="40"/>
      <c r="O5" s="40"/>
      <c r="P5" s="40"/>
      <c r="Q5" s="40"/>
      <c r="R5" s="40"/>
      <c r="S5" s="40"/>
      <c r="T5" s="40"/>
      <c r="U5" s="40"/>
      <c r="V5" s="40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2"/>
    </row>
    <row r="6" spans="1:37" ht="15" customHeight="1" x14ac:dyDescent="0.15">
      <c r="A6" s="92"/>
      <c r="B6" s="77"/>
      <c r="C6" s="77"/>
      <c r="D6" s="77"/>
      <c r="E6" s="39" t="s">
        <v>228</v>
      </c>
      <c r="F6" s="39"/>
      <c r="G6" s="39"/>
      <c r="H6" s="39"/>
      <c r="I6" s="39"/>
      <c r="J6" s="39"/>
      <c r="K6" s="39"/>
      <c r="L6" s="17"/>
      <c r="M6" s="40"/>
      <c r="N6" s="40"/>
      <c r="O6" s="40"/>
      <c r="P6" s="40"/>
      <c r="Q6" s="40"/>
      <c r="R6" s="40"/>
      <c r="S6" s="40"/>
      <c r="T6" s="40"/>
      <c r="U6" s="40"/>
      <c r="V6" s="40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2"/>
    </row>
    <row r="7" spans="1:37" ht="15" customHeight="1" x14ac:dyDescent="0.15">
      <c r="A7" s="92"/>
      <c r="B7" s="77"/>
      <c r="C7" s="77"/>
      <c r="D7" s="77"/>
      <c r="E7" s="49" t="s">
        <v>229</v>
      </c>
      <c r="F7" s="49"/>
      <c r="G7" s="49"/>
      <c r="H7" s="49"/>
      <c r="I7" s="49"/>
      <c r="J7" s="49"/>
      <c r="K7" s="49"/>
      <c r="L7" s="18"/>
      <c r="M7" s="76"/>
      <c r="N7" s="76"/>
      <c r="O7" s="76"/>
      <c r="P7" s="76"/>
      <c r="Q7" s="76"/>
      <c r="R7" s="76"/>
      <c r="S7" s="76"/>
      <c r="T7" s="76"/>
      <c r="U7" s="76"/>
      <c r="V7" s="76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4"/>
    </row>
    <row r="8" spans="1:37" ht="15" customHeight="1" x14ac:dyDescent="0.15">
      <c r="A8" s="92"/>
      <c r="B8" s="77"/>
      <c r="C8" s="77" t="s">
        <v>230</v>
      </c>
      <c r="D8" s="77"/>
      <c r="E8" s="56" t="s">
        <v>231</v>
      </c>
      <c r="F8" s="56"/>
      <c r="G8" s="56"/>
      <c r="H8" s="56"/>
      <c r="I8" s="56"/>
      <c r="J8" s="56"/>
      <c r="K8" s="56"/>
      <c r="L8" s="16"/>
      <c r="M8" s="57"/>
      <c r="N8" s="57"/>
      <c r="O8" s="57"/>
      <c r="P8" s="57"/>
      <c r="Q8" s="57"/>
      <c r="R8" s="57"/>
      <c r="S8" s="57"/>
      <c r="T8" s="57"/>
      <c r="U8" s="57"/>
      <c r="V8" s="57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9"/>
    </row>
    <row r="9" spans="1:37" ht="15" customHeight="1" x14ac:dyDescent="0.15">
      <c r="A9" s="92"/>
      <c r="B9" s="77"/>
      <c r="C9" s="77"/>
      <c r="D9" s="77"/>
      <c r="E9" s="39" t="s">
        <v>232</v>
      </c>
      <c r="F9" s="39"/>
      <c r="G9" s="39"/>
      <c r="H9" s="39"/>
      <c r="I9" s="39"/>
      <c r="J9" s="39"/>
      <c r="K9" s="39"/>
      <c r="L9" s="17"/>
      <c r="M9" s="78" t="s">
        <v>233</v>
      </c>
      <c r="N9" s="79"/>
      <c r="O9" s="79"/>
      <c r="P9" s="79"/>
      <c r="Q9" s="87">
        <v>7.9000000000000001E-2</v>
      </c>
      <c r="R9" s="87"/>
      <c r="S9" s="87"/>
      <c r="T9" s="87"/>
      <c r="U9" s="87"/>
      <c r="V9" s="88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2"/>
    </row>
    <row r="10" spans="1:37" ht="15" customHeight="1" x14ac:dyDescent="0.15">
      <c r="A10" s="92"/>
      <c r="B10" s="77"/>
      <c r="C10" s="77"/>
      <c r="D10" s="77"/>
      <c r="E10" s="49" t="s">
        <v>234</v>
      </c>
      <c r="F10" s="49"/>
      <c r="G10" s="49"/>
      <c r="H10" s="49"/>
      <c r="I10" s="49"/>
      <c r="J10" s="49"/>
      <c r="K10" s="49"/>
      <c r="L10" s="18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4"/>
    </row>
    <row r="11" spans="1:37" ht="15" customHeight="1" x14ac:dyDescent="0.15">
      <c r="A11" s="92"/>
      <c r="B11" s="77"/>
      <c r="C11" s="77" t="s">
        <v>235</v>
      </c>
      <c r="D11" s="77"/>
      <c r="E11" s="56" t="s">
        <v>236</v>
      </c>
      <c r="F11" s="56"/>
      <c r="G11" s="56"/>
      <c r="H11" s="56"/>
      <c r="I11" s="56"/>
      <c r="J11" s="56"/>
      <c r="K11" s="56"/>
      <c r="L11" s="16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9"/>
    </row>
    <row r="12" spans="1:37" ht="15" customHeight="1" x14ac:dyDescent="0.15">
      <c r="A12" s="92"/>
      <c r="B12" s="77"/>
      <c r="C12" s="77"/>
      <c r="D12" s="77"/>
      <c r="E12" s="39" t="s">
        <v>237</v>
      </c>
      <c r="F12" s="39"/>
      <c r="G12" s="39"/>
      <c r="H12" s="39"/>
      <c r="I12" s="39"/>
      <c r="J12" s="39"/>
      <c r="K12" s="39"/>
      <c r="L12" s="17"/>
      <c r="M12" s="89" t="s">
        <v>238</v>
      </c>
      <c r="N12" s="90"/>
      <c r="O12" s="90"/>
      <c r="P12" s="90"/>
      <c r="Q12" s="90"/>
      <c r="R12" s="90"/>
      <c r="S12" s="90"/>
      <c r="T12" s="90"/>
      <c r="U12" s="90"/>
      <c r="V12" s="9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2"/>
    </row>
    <row r="13" spans="1:37" ht="15" customHeight="1" x14ac:dyDescent="0.15">
      <c r="A13" s="92"/>
      <c r="B13" s="77"/>
      <c r="C13" s="77"/>
      <c r="D13" s="77"/>
      <c r="E13" s="39" t="s">
        <v>239</v>
      </c>
      <c r="F13" s="39"/>
      <c r="G13" s="39"/>
      <c r="H13" s="39"/>
      <c r="I13" s="39"/>
      <c r="J13" s="39"/>
      <c r="K13" s="39"/>
      <c r="L13" s="17"/>
      <c r="M13" s="89" t="s">
        <v>240</v>
      </c>
      <c r="N13" s="90"/>
      <c r="O13" s="90"/>
      <c r="P13" s="90"/>
      <c r="Q13" s="90"/>
      <c r="R13" s="90"/>
      <c r="S13" s="90"/>
      <c r="T13" s="90"/>
      <c r="U13" s="90"/>
      <c r="V13" s="9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2"/>
    </row>
    <row r="14" spans="1:37" ht="15" customHeight="1" x14ac:dyDescent="0.15">
      <c r="A14" s="92"/>
      <c r="B14" s="77"/>
      <c r="C14" s="77"/>
      <c r="D14" s="77"/>
      <c r="E14" s="39" t="s">
        <v>241</v>
      </c>
      <c r="F14" s="39"/>
      <c r="G14" s="39"/>
      <c r="H14" s="39"/>
      <c r="I14" s="39"/>
      <c r="J14" s="39"/>
      <c r="K14" s="39"/>
      <c r="L14" s="17"/>
      <c r="M14" s="41" t="str">
        <f>IF(L30+L33&gt;=40000000,IF(#REF!&gt;#REF!,#REF!,#REF!),"")</f>
        <v/>
      </c>
      <c r="N14" s="41"/>
      <c r="O14" s="41"/>
      <c r="P14" s="41"/>
      <c r="Q14" s="41"/>
      <c r="R14" s="41"/>
      <c r="S14" s="41"/>
      <c r="T14" s="41"/>
      <c r="U14" s="41"/>
      <c r="V14" s="41"/>
      <c r="W14" s="84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6"/>
    </row>
    <row r="15" spans="1:37" ht="15" customHeight="1" x14ac:dyDescent="0.15">
      <c r="A15" s="92"/>
      <c r="B15" s="77"/>
      <c r="C15" s="77"/>
      <c r="D15" s="77"/>
      <c r="E15" s="81" t="s">
        <v>266</v>
      </c>
      <c r="F15" s="82"/>
      <c r="G15" s="82"/>
      <c r="H15" s="82"/>
      <c r="I15" s="82"/>
      <c r="J15" s="82"/>
      <c r="K15" s="83"/>
      <c r="L15" s="19"/>
      <c r="M15" s="78" t="s">
        <v>242</v>
      </c>
      <c r="N15" s="79"/>
      <c r="O15" s="79"/>
      <c r="P15" s="79"/>
      <c r="Q15" s="79"/>
      <c r="R15" s="79"/>
      <c r="S15" s="79"/>
      <c r="T15" s="79"/>
      <c r="U15" s="79"/>
      <c r="V15" s="80"/>
      <c r="W15" s="84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6"/>
    </row>
    <row r="16" spans="1:37" ht="15" customHeight="1" x14ac:dyDescent="0.15">
      <c r="A16" s="92"/>
      <c r="B16" s="77"/>
      <c r="C16" s="77"/>
      <c r="D16" s="77"/>
      <c r="E16" s="81" t="s">
        <v>243</v>
      </c>
      <c r="F16" s="82"/>
      <c r="G16" s="82"/>
      <c r="H16" s="82"/>
      <c r="I16" s="82"/>
      <c r="J16" s="82"/>
      <c r="K16" s="83"/>
      <c r="L16" s="19"/>
      <c r="M16" s="78" t="s">
        <v>244</v>
      </c>
      <c r="N16" s="79"/>
      <c r="O16" s="79"/>
      <c r="P16" s="79"/>
      <c r="Q16" s="79"/>
      <c r="R16" s="79"/>
      <c r="S16" s="79"/>
      <c r="T16" s="79"/>
      <c r="U16" s="79"/>
      <c r="V16" s="80"/>
      <c r="W16" s="84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6"/>
    </row>
    <row r="17" spans="1:37" ht="15" customHeight="1" x14ac:dyDescent="0.15">
      <c r="A17" s="92"/>
      <c r="B17" s="77"/>
      <c r="C17" s="77"/>
      <c r="D17" s="77"/>
      <c r="E17" s="81" t="s">
        <v>267</v>
      </c>
      <c r="F17" s="82"/>
      <c r="G17" s="82"/>
      <c r="H17" s="82"/>
      <c r="I17" s="82"/>
      <c r="J17" s="82"/>
      <c r="K17" s="83"/>
      <c r="L17" s="19"/>
      <c r="M17" s="78" t="s">
        <v>245</v>
      </c>
      <c r="N17" s="79"/>
      <c r="O17" s="79"/>
      <c r="P17" s="79"/>
      <c r="Q17" s="79"/>
      <c r="R17" s="79"/>
      <c r="S17" s="79"/>
      <c r="T17" s="79"/>
      <c r="U17" s="79"/>
      <c r="V17" s="80"/>
      <c r="W17" s="84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6"/>
    </row>
    <row r="18" spans="1:37" ht="15" customHeight="1" x14ac:dyDescent="0.15">
      <c r="A18" s="92"/>
      <c r="B18" s="77"/>
      <c r="C18" s="77"/>
      <c r="D18" s="77"/>
      <c r="E18" s="39" t="s">
        <v>246</v>
      </c>
      <c r="F18" s="39"/>
      <c r="G18" s="39"/>
      <c r="H18" s="39"/>
      <c r="I18" s="39"/>
      <c r="J18" s="39"/>
      <c r="K18" s="39"/>
      <c r="L18" s="17"/>
      <c r="M18" s="78" t="s">
        <v>247</v>
      </c>
      <c r="N18" s="79"/>
      <c r="O18" s="79"/>
      <c r="P18" s="87">
        <v>5.5E-2</v>
      </c>
      <c r="Q18" s="87"/>
      <c r="R18" s="87"/>
      <c r="S18" s="87"/>
      <c r="T18" s="87"/>
      <c r="U18" s="87"/>
      <c r="V18" s="88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2"/>
    </row>
    <row r="19" spans="1:37" ht="15" customHeight="1" x14ac:dyDescent="0.15">
      <c r="A19" s="92"/>
      <c r="B19" s="77"/>
      <c r="C19" s="77"/>
      <c r="D19" s="77"/>
      <c r="E19" s="39" t="s">
        <v>248</v>
      </c>
      <c r="F19" s="39"/>
      <c r="G19" s="39"/>
      <c r="H19" s="39"/>
      <c r="I19" s="39"/>
      <c r="J19" s="39"/>
      <c r="K19" s="39"/>
      <c r="L19" s="17"/>
      <c r="M19" s="40" t="str">
        <f>IF(L30+L33&gt;=300000000, "직접노무비의 2.3%","")</f>
        <v/>
      </c>
      <c r="N19" s="40"/>
      <c r="O19" s="40"/>
      <c r="P19" s="40"/>
      <c r="Q19" s="40"/>
      <c r="R19" s="40"/>
      <c r="S19" s="40"/>
      <c r="T19" s="40"/>
      <c r="U19" s="40"/>
      <c r="V19" s="40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2"/>
    </row>
    <row r="20" spans="1:37" ht="15" customHeight="1" x14ac:dyDescent="0.15">
      <c r="A20" s="92"/>
      <c r="B20" s="77"/>
      <c r="C20" s="77"/>
      <c r="D20" s="77"/>
      <c r="E20" s="39" t="s">
        <v>249</v>
      </c>
      <c r="F20" s="39"/>
      <c r="G20" s="39"/>
      <c r="H20" s="39"/>
      <c r="I20" s="39"/>
      <c r="J20" s="39"/>
      <c r="K20" s="39"/>
      <c r="L20" s="17"/>
      <c r="M20" s="78"/>
      <c r="N20" s="79"/>
      <c r="O20" s="79"/>
      <c r="P20" s="79"/>
      <c r="Q20" s="79"/>
      <c r="R20" s="79"/>
      <c r="S20" s="79"/>
      <c r="T20" s="79"/>
      <c r="U20" s="79"/>
      <c r="V20" s="80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2"/>
    </row>
    <row r="21" spans="1:37" ht="15" customHeight="1" x14ac:dyDescent="0.15">
      <c r="A21" s="92"/>
      <c r="B21" s="77"/>
      <c r="C21" s="77"/>
      <c r="D21" s="77"/>
      <c r="E21" s="39" t="s">
        <v>250</v>
      </c>
      <c r="F21" s="39"/>
      <c r="G21" s="39"/>
      <c r="H21" s="39"/>
      <c r="I21" s="39"/>
      <c r="J21" s="39"/>
      <c r="K21" s="39"/>
      <c r="L21" s="17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2"/>
    </row>
    <row r="22" spans="1:37" ht="21.95" customHeight="1" x14ac:dyDescent="0.15">
      <c r="A22" s="92"/>
      <c r="B22" s="77"/>
      <c r="C22" s="77"/>
      <c r="D22" s="77"/>
      <c r="E22" s="74" t="s">
        <v>251</v>
      </c>
      <c r="F22" s="75"/>
      <c r="G22" s="75"/>
      <c r="H22" s="75"/>
      <c r="I22" s="75"/>
      <c r="J22" s="75"/>
      <c r="K22" s="75"/>
      <c r="L22" s="17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2"/>
    </row>
    <row r="23" spans="1:37" ht="15" customHeight="1" x14ac:dyDescent="0.15">
      <c r="A23" s="92"/>
      <c r="B23" s="77"/>
      <c r="C23" s="77"/>
      <c r="D23" s="77"/>
      <c r="E23" s="49" t="s">
        <v>234</v>
      </c>
      <c r="F23" s="49"/>
      <c r="G23" s="49"/>
      <c r="H23" s="49"/>
      <c r="I23" s="49"/>
      <c r="J23" s="49"/>
      <c r="K23" s="49"/>
      <c r="L23" s="18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4"/>
    </row>
    <row r="24" spans="1:37" ht="15" customHeight="1" x14ac:dyDescent="0.15">
      <c r="A24" s="92"/>
      <c r="B24" s="77"/>
      <c r="C24" s="61" t="s">
        <v>252</v>
      </c>
      <c r="D24" s="61"/>
      <c r="E24" s="61"/>
      <c r="F24" s="61"/>
      <c r="G24" s="61"/>
      <c r="H24" s="61"/>
      <c r="I24" s="61"/>
      <c r="J24" s="61"/>
      <c r="K24" s="61"/>
      <c r="L24" s="20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7"/>
    </row>
    <row r="25" spans="1:37" ht="15" customHeight="1" x14ac:dyDescent="0.15">
      <c r="A25" s="60" t="s">
        <v>253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20"/>
      <c r="M25" s="68" t="s">
        <v>254</v>
      </c>
      <c r="N25" s="69"/>
      <c r="O25" s="70">
        <v>0.06</v>
      </c>
      <c r="P25" s="70"/>
      <c r="Q25" s="70"/>
      <c r="R25" s="70"/>
      <c r="S25" s="70"/>
      <c r="T25" s="70"/>
      <c r="U25" s="70"/>
      <c r="V25" s="71"/>
      <c r="W25" s="62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72"/>
    </row>
    <row r="26" spans="1:37" ht="15" customHeight="1" x14ac:dyDescent="0.15">
      <c r="A26" s="60" t="s">
        <v>255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20"/>
      <c r="M26" s="62" t="s">
        <v>256</v>
      </c>
      <c r="N26" s="63"/>
      <c r="O26" s="63"/>
      <c r="P26" s="63"/>
      <c r="Q26" s="63"/>
      <c r="R26" s="64">
        <v>0.15</v>
      </c>
      <c r="S26" s="64"/>
      <c r="T26" s="64"/>
      <c r="U26" s="64"/>
      <c r="V26" s="65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7"/>
    </row>
    <row r="27" spans="1:37" ht="15" customHeight="1" x14ac:dyDescent="0.15">
      <c r="A27" s="55" t="s">
        <v>257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16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9"/>
    </row>
    <row r="28" spans="1:37" ht="15" customHeight="1" x14ac:dyDescent="0.15">
      <c r="A28" s="38" t="s">
        <v>258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17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2"/>
    </row>
    <row r="29" spans="1:37" ht="15" customHeight="1" x14ac:dyDescent="0.15">
      <c r="A29" s="48" t="s">
        <v>259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18"/>
      <c r="M29" s="50" t="s">
        <v>260</v>
      </c>
      <c r="N29" s="51"/>
      <c r="O29" s="51"/>
      <c r="P29" s="51"/>
      <c r="Q29" s="51"/>
      <c r="R29" s="51"/>
      <c r="S29" s="51"/>
      <c r="T29" s="51"/>
      <c r="U29" s="51"/>
      <c r="V29" s="52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4"/>
    </row>
    <row r="30" spans="1:37" ht="15" customHeight="1" x14ac:dyDescent="0.15">
      <c r="A30" s="55" t="s">
        <v>261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16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9"/>
    </row>
    <row r="31" spans="1:37" ht="15" customHeight="1" x14ac:dyDescent="0.15">
      <c r="A31" s="38" t="s">
        <v>262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17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2"/>
    </row>
    <row r="32" spans="1:37" ht="15" customHeight="1" x14ac:dyDescent="0.15">
      <c r="A32" s="38" t="s">
        <v>263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17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2"/>
    </row>
    <row r="33" spans="1:37" ht="15" customHeight="1" x14ac:dyDescent="0.15">
      <c r="A33" s="43" t="s">
        <v>264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21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7"/>
    </row>
    <row r="34" spans="1:37" ht="15.75" customHeight="1" thickBot="1" x14ac:dyDescent="0.2">
      <c r="A34" s="34" t="s">
        <v>265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22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7"/>
    </row>
    <row r="35" spans="1:37" ht="18" customHeight="1" thickTop="1" x14ac:dyDescent="0.15"/>
    <row r="36" spans="1:37" ht="18" customHeight="1" x14ac:dyDescent="0.3">
      <c r="L36" s="23"/>
    </row>
    <row r="37" spans="1:37" ht="18" customHeight="1" x14ac:dyDescent="0.3">
      <c r="L37" s="23"/>
    </row>
    <row r="38" spans="1:37" ht="18" customHeight="1" x14ac:dyDescent="0.15"/>
    <row r="39" spans="1:37" ht="18" customHeight="1" x14ac:dyDescent="0.15"/>
    <row r="40" spans="1:37" ht="18" customHeight="1" x14ac:dyDescent="0.15"/>
    <row r="41" spans="1:37" ht="18" customHeight="1" x14ac:dyDescent="0.15"/>
    <row r="42" spans="1:37" ht="18" customHeight="1" x14ac:dyDescent="0.15"/>
    <row r="43" spans="1:37" ht="18" customHeight="1" x14ac:dyDescent="0.15"/>
    <row r="44" spans="1:37" ht="18" customHeight="1" x14ac:dyDescent="0.15"/>
    <row r="45" spans="1:37" ht="18" customHeight="1" x14ac:dyDescent="0.15"/>
    <row r="46" spans="1:37" ht="18" customHeight="1" x14ac:dyDescent="0.15"/>
    <row r="47" spans="1:37" ht="18" customHeight="1" x14ac:dyDescent="0.15"/>
    <row r="48" spans="1:37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</sheetData>
  <mergeCells count="110">
    <mergeCell ref="A2:L2"/>
    <mergeCell ref="Q2:R2"/>
    <mergeCell ref="S2:AA2"/>
    <mergeCell ref="AB2:AC2"/>
    <mergeCell ref="AF2:AJ2"/>
    <mergeCell ref="A3:B3"/>
    <mergeCell ref="C3:K3"/>
    <mergeCell ref="M3:V3"/>
    <mergeCell ref="W3:AK3"/>
    <mergeCell ref="E6:K6"/>
    <mergeCell ref="M6:V6"/>
    <mergeCell ref="W6:AK6"/>
    <mergeCell ref="E7:K7"/>
    <mergeCell ref="M7:V7"/>
    <mergeCell ref="W7:AK7"/>
    <mergeCell ref="A4:B24"/>
    <mergeCell ref="C4:D7"/>
    <mergeCell ref="E4:K4"/>
    <mergeCell ref="M4:V4"/>
    <mergeCell ref="W4:AK4"/>
    <mergeCell ref="E5:K5"/>
    <mergeCell ref="M5:V5"/>
    <mergeCell ref="W5:AK5"/>
    <mergeCell ref="C8:D10"/>
    <mergeCell ref="E8:K8"/>
    <mergeCell ref="M8:V8"/>
    <mergeCell ref="W8:AK8"/>
    <mergeCell ref="E9:K9"/>
    <mergeCell ref="M9:P9"/>
    <mergeCell ref="Q9:V9"/>
    <mergeCell ref="W9:AK9"/>
    <mergeCell ref="E10:K10"/>
    <mergeCell ref="M10:V10"/>
    <mergeCell ref="W10:AK10"/>
    <mergeCell ref="E11:K11"/>
    <mergeCell ref="M11:V11"/>
    <mergeCell ref="W11:AK11"/>
    <mergeCell ref="E12:K12"/>
    <mergeCell ref="M12:V12"/>
    <mergeCell ref="W12:AK12"/>
    <mergeCell ref="E13:K13"/>
    <mergeCell ref="M13:V13"/>
    <mergeCell ref="P18:V18"/>
    <mergeCell ref="W18:AK18"/>
    <mergeCell ref="E15:K15"/>
    <mergeCell ref="M15:V15"/>
    <mergeCell ref="W15:AK15"/>
    <mergeCell ref="E16:K16"/>
    <mergeCell ref="M16:V16"/>
    <mergeCell ref="W16:AK16"/>
    <mergeCell ref="W13:AK13"/>
    <mergeCell ref="E14:K14"/>
    <mergeCell ref="M14:V14"/>
    <mergeCell ref="W14:AK14"/>
    <mergeCell ref="E21:K21"/>
    <mergeCell ref="M21:V21"/>
    <mergeCell ref="W21:AK21"/>
    <mergeCell ref="E19:K19"/>
    <mergeCell ref="M19:V19"/>
    <mergeCell ref="W19:AK19"/>
    <mergeCell ref="C24:K24"/>
    <mergeCell ref="M24:V24"/>
    <mergeCell ref="W24:AK24"/>
    <mergeCell ref="E22:K22"/>
    <mergeCell ref="M22:V22"/>
    <mergeCell ref="W22:AK22"/>
    <mergeCell ref="E23:K23"/>
    <mergeCell ref="M23:V23"/>
    <mergeCell ref="W23:AK23"/>
    <mergeCell ref="C11:D23"/>
    <mergeCell ref="E20:K20"/>
    <mergeCell ref="M20:V20"/>
    <mergeCell ref="W20:AK20"/>
    <mergeCell ref="E17:K17"/>
    <mergeCell ref="M17:V17"/>
    <mergeCell ref="W17:AK17"/>
    <mergeCell ref="E18:K18"/>
    <mergeCell ref="M18:O18"/>
    <mergeCell ref="A26:K26"/>
    <mergeCell ref="M26:Q26"/>
    <mergeCell ref="R26:V26"/>
    <mergeCell ref="W26:AK26"/>
    <mergeCell ref="A25:K25"/>
    <mergeCell ref="M25:N25"/>
    <mergeCell ref="O25:V25"/>
    <mergeCell ref="W25:AK25"/>
    <mergeCell ref="A27:K27"/>
    <mergeCell ref="M27:V27"/>
    <mergeCell ref="W27:AK27"/>
    <mergeCell ref="A28:K28"/>
    <mergeCell ref="M28:V28"/>
    <mergeCell ref="W28:AK28"/>
    <mergeCell ref="A31:K31"/>
    <mergeCell ref="M31:V31"/>
    <mergeCell ref="W31:AK31"/>
    <mergeCell ref="A29:K29"/>
    <mergeCell ref="M29:V29"/>
    <mergeCell ref="W29:AK29"/>
    <mergeCell ref="A30:K30"/>
    <mergeCell ref="M30:V30"/>
    <mergeCell ref="W30:AK30"/>
    <mergeCell ref="A34:K34"/>
    <mergeCell ref="M34:V34"/>
    <mergeCell ref="W34:AK34"/>
    <mergeCell ref="A32:K32"/>
    <mergeCell ref="M32:V32"/>
    <mergeCell ref="W32:AK32"/>
    <mergeCell ref="A33:K33"/>
    <mergeCell ref="M33:V33"/>
    <mergeCell ref="W33:AK33"/>
  </mergeCells>
  <phoneticPr fontId="1" type="noConversion"/>
  <pageMargins left="0.78740157480314965" right="0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zoomScale="115" zoomScaleNormal="115" workbookViewId="0">
      <selection activeCell="A10" sqref="A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20" ht="30" customHeight="1" x14ac:dyDescent="0.3">
      <c r="A2" s="102" t="s">
        <v>268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</row>
    <row r="3" spans="1:20" ht="30" customHeight="1" x14ac:dyDescent="0.3">
      <c r="A3" s="103" t="s">
        <v>1</v>
      </c>
      <c r="B3" s="103" t="s">
        <v>2</v>
      </c>
      <c r="C3" s="103" t="s">
        <v>3</v>
      </c>
      <c r="D3" s="103" t="s">
        <v>4</v>
      </c>
      <c r="E3" s="103" t="s">
        <v>5</v>
      </c>
      <c r="F3" s="103"/>
      <c r="G3" s="103" t="s">
        <v>8</v>
      </c>
      <c r="H3" s="103"/>
      <c r="I3" s="103" t="s">
        <v>9</v>
      </c>
      <c r="J3" s="103"/>
      <c r="K3" s="103" t="s">
        <v>10</v>
      </c>
      <c r="L3" s="103"/>
      <c r="M3" s="103" t="s">
        <v>11</v>
      </c>
      <c r="N3" s="105" t="s">
        <v>12</v>
      </c>
      <c r="O3" s="105" t="s">
        <v>13</v>
      </c>
      <c r="P3" s="105" t="s">
        <v>14</v>
      </c>
      <c r="Q3" s="105" t="s">
        <v>15</v>
      </c>
      <c r="R3" s="105" t="s">
        <v>16</v>
      </c>
      <c r="S3" s="105" t="s">
        <v>17</v>
      </c>
      <c r="T3" s="105" t="s">
        <v>18</v>
      </c>
    </row>
    <row r="4" spans="1:20" ht="30" customHeight="1" x14ac:dyDescent="0.3">
      <c r="A4" s="104"/>
      <c r="B4" s="104"/>
      <c r="C4" s="104"/>
      <c r="D4" s="104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104"/>
      <c r="N4" s="105"/>
      <c r="O4" s="105"/>
      <c r="P4" s="105"/>
      <c r="Q4" s="105"/>
      <c r="R4" s="105"/>
      <c r="S4" s="105"/>
      <c r="T4" s="105"/>
    </row>
    <row r="5" spans="1:20" ht="30" customHeight="1" x14ac:dyDescent="0.3">
      <c r="A5" s="8" t="s">
        <v>50</v>
      </c>
      <c r="B5" s="8" t="s">
        <v>51</v>
      </c>
      <c r="C5" s="8" t="s">
        <v>51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 t="s">
        <v>51</v>
      </c>
      <c r="N5" s="5" t="s">
        <v>52</v>
      </c>
      <c r="O5" s="5" t="s">
        <v>51</v>
      </c>
      <c r="P5" s="5" t="s">
        <v>51</v>
      </c>
      <c r="Q5" s="5" t="s">
        <v>51</v>
      </c>
      <c r="R5" s="1">
        <v>1</v>
      </c>
      <c r="S5" s="5" t="s">
        <v>51</v>
      </c>
      <c r="T5" s="6"/>
    </row>
    <row r="6" spans="1:20" ht="30" customHeight="1" x14ac:dyDescent="0.3">
      <c r="A6" s="8" t="s">
        <v>53</v>
      </c>
      <c r="B6" s="8" t="s">
        <v>51</v>
      </c>
      <c r="C6" s="8" t="s">
        <v>51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 t="s">
        <v>51</v>
      </c>
      <c r="N6" s="5" t="s">
        <v>54</v>
      </c>
      <c r="O6" s="5" t="s">
        <v>51</v>
      </c>
      <c r="P6" s="5" t="s">
        <v>52</v>
      </c>
      <c r="Q6" s="5" t="s">
        <v>51</v>
      </c>
      <c r="R6" s="1">
        <v>2</v>
      </c>
      <c r="S6" s="5" t="s">
        <v>51</v>
      </c>
      <c r="T6" s="6"/>
    </row>
    <row r="7" spans="1:20" ht="30" customHeight="1" x14ac:dyDescent="0.3">
      <c r="A7" s="8" t="s">
        <v>55</v>
      </c>
      <c r="B7" s="8" t="s">
        <v>51</v>
      </c>
      <c r="C7" s="8" t="s">
        <v>51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51</v>
      </c>
      <c r="N7" s="5" t="s">
        <v>56</v>
      </c>
      <c r="O7" s="5" t="s">
        <v>51</v>
      </c>
      <c r="P7" s="5" t="s">
        <v>54</v>
      </c>
      <c r="Q7" s="5" t="s">
        <v>51</v>
      </c>
      <c r="R7" s="1">
        <v>3</v>
      </c>
      <c r="S7" s="5" t="s">
        <v>51</v>
      </c>
      <c r="T7" s="6"/>
    </row>
    <row r="8" spans="1:20" ht="30" customHeight="1" x14ac:dyDescent="0.3">
      <c r="A8" s="8" t="s">
        <v>142</v>
      </c>
      <c r="B8" s="8" t="s">
        <v>51</v>
      </c>
      <c r="C8" s="8" t="s">
        <v>51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51</v>
      </c>
      <c r="N8" s="5" t="s">
        <v>143</v>
      </c>
      <c r="O8" s="5" t="s">
        <v>51</v>
      </c>
      <c r="P8" s="5" t="s">
        <v>54</v>
      </c>
      <c r="Q8" s="5" t="s">
        <v>51</v>
      </c>
      <c r="R8" s="1">
        <v>3</v>
      </c>
      <c r="S8" s="5" t="s">
        <v>51</v>
      </c>
      <c r="T8" s="6"/>
    </row>
    <row r="9" spans="1:20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T9" s="4"/>
    </row>
    <row r="10" spans="1:20" ht="30" customHeight="1" x14ac:dyDescent="0.3">
      <c r="A10" s="24" t="s">
        <v>269</v>
      </c>
      <c r="B10" s="25"/>
      <c r="C10" s="25"/>
      <c r="D10" s="25">
        <v>1</v>
      </c>
      <c r="E10" s="10"/>
      <c r="F10" s="10"/>
      <c r="G10" s="10"/>
      <c r="H10" s="10"/>
      <c r="I10" s="10"/>
      <c r="J10" s="10"/>
      <c r="K10" s="10"/>
      <c r="L10" s="10"/>
      <c r="M10" s="9"/>
      <c r="T10" s="4"/>
    </row>
    <row r="11" spans="1:20" ht="30" customHeight="1" x14ac:dyDescent="0.3">
      <c r="A11" s="24" t="s">
        <v>270</v>
      </c>
      <c r="B11" s="25"/>
      <c r="C11" s="25"/>
      <c r="D11" s="25">
        <v>1</v>
      </c>
      <c r="E11" s="9"/>
      <c r="F11" s="9"/>
      <c r="G11" s="9"/>
      <c r="H11" s="9"/>
      <c r="I11" s="9"/>
      <c r="J11" s="9"/>
      <c r="K11" s="9"/>
      <c r="L11" s="9"/>
      <c r="M11" s="9"/>
      <c r="T11" s="4"/>
    </row>
    <row r="12" spans="1:20" ht="30" customHeight="1" x14ac:dyDescent="0.3">
      <c r="A12" s="24" t="s">
        <v>271</v>
      </c>
      <c r="B12" s="25"/>
      <c r="C12" s="25"/>
      <c r="D12" s="25">
        <v>1</v>
      </c>
      <c r="E12" s="9"/>
      <c r="F12" s="9"/>
      <c r="G12" s="9"/>
      <c r="H12" s="9"/>
      <c r="I12" s="9"/>
      <c r="J12" s="9"/>
      <c r="K12" s="9"/>
      <c r="L12" s="9"/>
      <c r="M12" s="9"/>
      <c r="T12" s="4"/>
    </row>
    <row r="13" spans="1:20" ht="30" customHeight="1" x14ac:dyDescent="0.3">
      <c r="A13" s="24" t="s">
        <v>272</v>
      </c>
      <c r="B13" s="25"/>
      <c r="C13" s="25"/>
      <c r="D13" s="25">
        <v>1</v>
      </c>
      <c r="E13" s="9"/>
      <c r="F13" s="9"/>
      <c r="G13" s="9"/>
      <c r="H13" s="9"/>
      <c r="I13" s="9"/>
      <c r="J13" s="9"/>
      <c r="K13" s="9"/>
      <c r="L13" s="9"/>
      <c r="M13" s="9"/>
      <c r="T13" s="4"/>
    </row>
    <row r="14" spans="1:20" ht="30" customHeight="1" x14ac:dyDescent="0.3">
      <c r="A14" s="24" t="s">
        <v>273</v>
      </c>
      <c r="B14" s="25"/>
      <c r="C14" s="25"/>
      <c r="D14" s="25">
        <v>1</v>
      </c>
      <c r="E14" s="9"/>
      <c r="F14" s="9"/>
      <c r="G14" s="9"/>
      <c r="H14" s="9"/>
      <c r="I14" s="9"/>
      <c r="J14" s="9"/>
      <c r="K14" s="9"/>
      <c r="L14" s="9"/>
      <c r="M14" s="9"/>
      <c r="T14" s="4"/>
    </row>
    <row r="15" spans="1:20" ht="30" customHeight="1" x14ac:dyDescent="0.3">
      <c r="A15" s="24" t="s">
        <v>274</v>
      </c>
      <c r="B15" s="25"/>
      <c r="C15" s="25"/>
      <c r="D15" s="25">
        <v>1</v>
      </c>
      <c r="E15" s="9"/>
      <c r="F15" s="9"/>
      <c r="G15" s="9"/>
      <c r="H15" s="9"/>
      <c r="I15" s="9"/>
      <c r="J15" s="9"/>
      <c r="K15" s="9"/>
      <c r="L15" s="9"/>
      <c r="M15" s="9"/>
      <c r="T15" s="4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4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4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4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4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4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4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4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4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4"/>
    </row>
    <row r="25" spans="1:20" ht="30" customHeight="1" x14ac:dyDescent="0.3">
      <c r="A25" s="9" t="s">
        <v>140</v>
      </c>
      <c r="B25" s="9"/>
      <c r="C25" s="9"/>
      <c r="D25" s="9"/>
      <c r="E25" s="9"/>
      <c r="F25" s="10">
        <f>F5</f>
        <v>0</v>
      </c>
      <c r="G25" s="9"/>
      <c r="H25" s="10">
        <f>H5</f>
        <v>0</v>
      </c>
      <c r="I25" s="9"/>
      <c r="J25" s="10">
        <f>J5</f>
        <v>0</v>
      </c>
      <c r="K25" s="9"/>
      <c r="L25" s="10">
        <f>L5</f>
        <v>0</v>
      </c>
      <c r="M25" s="9"/>
      <c r="T25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7" fitToHeight="0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7"/>
  <sheetViews>
    <sheetView tabSelected="1" workbookViewId="0">
      <selection activeCell="E5" sqref="E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02" t="s">
        <v>342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48" ht="30" customHeight="1" x14ac:dyDescent="0.3">
      <c r="A2" s="103" t="s">
        <v>1</v>
      </c>
      <c r="B2" s="103" t="s">
        <v>2</v>
      </c>
      <c r="C2" s="103" t="s">
        <v>3</v>
      </c>
      <c r="D2" s="103" t="s">
        <v>4</v>
      </c>
      <c r="E2" s="103" t="s">
        <v>5</v>
      </c>
      <c r="F2" s="103"/>
      <c r="G2" s="103" t="s">
        <v>8</v>
      </c>
      <c r="H2" s="103"/>
      <c r="I2" s="103" t="s">
        <v>9</v>
      </c>
      <c r="J2" s="103"/>
      <c r="K2" s="103" t="s">
        <v>10</v>
      </c>
      <c r="L2" s="103"/>
      <c r="M2" s="103" t="s">
        <v>11</v>
      </c>
      <c r="N2" s="105" t="s">
        <v>19</v>
      </c>
      <c r="O2" s="105" t="s">
        <v>13</v>
      </c>
      <c r="P2" s="105" t="s">
        <v>20</v>
      </c>
      <c r="Q2" s="105" t="s">
        <v>12</v>
      </c>
      <c r="R2" s="105" t="s">
        <v>21</v>
      </c>
      <c r="S2" s="105" t="s">
        <v>22</v>
      </c>
      <c r="T2" s="105" t="s">
        <v>23</v>
      </c>
      <c r="U2" s="105" t="s">
        <v>24</v>
      </c>
      <c r="V2" s="105" t="s">
        <v>25</v>
      </c>
      <c r="W2" s="105" t="s">
        <v>26</v>
      </c>
      <c r="X2" s="105" t="s">
        <v>27</v>
      </c>
      <c r="Y2" s="105" t="s">
        <v>28</v>
      </c>
      <c r="Z2" s="105" t="s">
        <v>29</v>
      </c>
      <c r="AA2" s="105" t="s">
        <v>30</v>
      </c>
      <c r="AB2" s="105" t="s">
        <v>31</v>
      </c>
      <c r="AC2" s="105" t="s">
        <v>32</v>
      </c>
      <c r="AD2" s="105" t="s">
        <v>33</v>
      </c>
      <c r="AE2" s="105" t="s">
        <v>34</v>
      </c>
      <c r="AF2" s="105" t="s">
        <v>35</v>
      </c>
      <c r="AG2" s="105" t="s">
        <v>36</v>
      </c>
      <c r="AH2" s="105" t="s">
        <v>37</v>
      </c>
      <c r="AI2" s="105" t="s">
        <v>38</v>
      </c>
      <c r="AJ2" s="105" t="s">
        <v>39</v>
      </c>
      <c r="AK2" s="105" t="s">
        <v>40</v>
      </c>
      <c r="AL2" s="105" t="s">
        <v>41</v>
      </c>
      <c r="AM2" s="105" t="s">
        <v>42</v>
      </c>
      <c r="AN2" s="105" t="s">
        <v>43</v>
      </c>
      <c r="AO2" s="105" t="s">
        <v>44</v>
      </c>
      <c r="AP2" s="105" t="s">
        <v>45</v>
      </c>
      <c r="AQ2" s="105" t="s">
        <v>46</v>
      </c>
      <c r="AR2" s="105" t="s">
        <v>47</v>
      </c>
      <c r="AS2" s="105" t="s">
        <v>15</v>
      </c>
      <c r="AT2" s="105" t="s">
        <v>16</v>
      </c>
      <c r="AU2" s="105" t="s">
        <v>48</v>
      </c>
      <c r="AV2" s="105" t="s">
        <v>49</v>
      </c>
    </row>
    <row r="3" spans="1:48" ht="30" customHeight="1" x14ac:dyDescent="0.3">
      <c r="A3" s="103"/>
      <c r="B3" s="103"/>
      <c r="C3" s="103"/>
      <c r="D3" s="103"/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6</v>
      </c>
      <c r="L3" s="3" t="s">
        <v>7</v>
      </c>
      <c r="M3" s="103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</row>
    <row r="4" spans="1:48" ht="30" customHeight="1" x14ac:dyDescent="0.3">
      <c r="A4" s="8" t="s">
        <v>55</v>
      </c>
      <c r="B4" s="9" t="s">
        <v>57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"/>
      <c r="O4" s="1"/>
      <c r="P4" s="1"/>
      <c r="Q4" s="5" t="s">
        <v>56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 x14ac:dyDescent="0.3">
      <c r="A5" s="8" t="s">
        <v>58</v>
      </c>
      <c r="B5" s="8" t="s">
        <v>59</v>
      </c>
      <c r="C5" s="8" t="s">
        <v>60</v>
      </c>
      <c r="D5" s="9">
        <v>48</v>
      </c>
      <c r="E5" s="10"/>
      <c r="F5" s="10"/>
      <c r="G5" s="10"/>
      <c r="H5" s="10"/>
      <c r="I5" s="10"/>
      <c r="J5" s="10"/>
      <c r="K5" s="10"/>
      <c r="L5" s="10"/>
      <c r="M5" s="8" t="s">
        <v>51</v>
      </c>
      <c r="N5" s="5" t="s">
        <v>61</v>
      </c>
      <c r="O5" s="5" t="s">
        <v>51</v>
      </c>
      <c r="P5" s="5" t="s">
        <v>51</v>
      </c>
      <c r="Q5" s="5" t="s">
        <v>51</v>
      </c>
      <c r="R5" s="5" t="s">
        <v>62</v>
      </c>
      <c r="S5" s="5" t="s">
        <v>62</v>
      </c>
      <c r="T5" s="5" t="s">
        <v>63</v>
      </c>
      <c r="U5" s="1"/>
      <c r="V5" s="1"/>
      <c r="W5" s="1"/>
      <c r="X5" s="1">
        <v>1</v>
      </c>
      <c r="Y5" s="1">
        <v>2</v>
      </c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 t="s">
        <v>51</v>
      </c>
      <c r="AS5" s="5" t="s">
        <v>51</v>
      </c>
      <c r="AT5" s="1"/>
      <c r="AU5" s="5" t="s">
        <v>64</v>
      </c>
      <c r="AV5" s="1">
        <v>4</v>
      </c>
    </row>
    <row r="6" spans="1:48" ht="30" customHeight="1" x14ac:dyDescent="0.3">
      <c r="A6" s="8" t="s">
        <v>65</v>
      </c>
      <c r="B6" s="8" t="s">
        <v>66</v>
      </c>
      <c r="C6" s="8" t="s">
        <v>60</v>
      </c>
      <c r="D6" s="9">
        <v>2</v>
      </c>
      <c r="E6" s="10"/>
      <c r="F6" s="10"/>
      <c r="G6" s="10"/>
      <c r="H6" s="10"/>
      <c r="I6" s="10"/>
      <c r="J6" s="10"/>
      <c r="K6" s="10"/>
      <c r="L6" s="10"/>
      <c r="M6" s="8" t="s">
        <v>51</v>
      </c>
      <c r="N6" s="5" t="s">
        <v>67</v>
      </c>
      <c r="O6" s="5" t="s">
        <v>51</v>
      </c>
      <c r="P6" s="5" t="s">
        <v>51</v>
      </c>
      <c r="Q6" s="5" t="s">
        <v>51</v>
      </c>
      <c r="R6" s="5" t="s">
        <v>62</v>
      </c>
      <c r="S6" s="5" t="s">
        <v>62</v>
      </c>
      <c r="T6" s="5" t="s">
        <v>63</v>
      </c>
      <c r="U6" s="1"/>
      <c r="V6" s="1"/>
      <c r="W6" s="1"/>
      <c r="X6" s="1">
        <v>1</v>
      </c>
      <c r="Y6" s="1">
        <v>2</v>
      </c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 t="s">
        <v>51</v>
      </c>
      <c r="AS6" s="5" t="s">
        <v>51</v>
      </c>
      <c r="AT6" s="1"/>
      <c r="AU6" s="5" t="s">
        <v>68</v>
      </c>
      <c r="AV6" s="1">
        <v>5</v>
      </c>
    </row>
    <row r="7" spans="1:48" ht="30" customHeight="1" x14ac:dyDescent="0.3">
      <c r="A7" s="8" t="s">
        <v>69</v>
      </c>
      <c r="B7" s="8" t="s">
        <v>70</v>
      </c>
      <c r="C7" s="8" t="s">
        <v>71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51</v>
      </c>
      <c r="N7" s="5" t="s">
        <v>72</v>
      </c>
      <c r="O7" s="5" t="s">
        <v>51</v>
      </c>
      <c r="P7" s="5" t="s">
        <v>51</v>
      </c>
      <c r="Q7" s="5" t="s">
        <v>51</v>
      </c>
      <c r="R7" s="5" t="s">
        <v>62</v>
      </c>
      <c r="S7" s="5" t="s">
        <v>62</v>
      </c>
      <c r="T7" s="5" t="s">
        <v>62</v>
      </c>
      <c r="U7" s="1">
        <v>0</v>
      </c>
      <c r="V7" s="1">
        <v>0</v>
      </c>
      <c r="W7" s="1">
        <v>0.15</v>
      </c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5" t="s">
        <v>51</v>
      </c>
      <c r="AS7" s="5" t="s">
        <v>51</v>
      </c>
      <c r="AT7" s="1"/>
      <c r="AU7" s="5" t="s">
        <v>73</v>
      </c>
      <c r="AV7" s="1">
        <v>39</v>
      </c>
    </row>
    <row r="8" spans="1:48" ht="30" customHeight="1" x14ac:dyDescent="0.3">
      <c r="A8" s="8" t="s">
        <v>65</v>
      </c>
      <c r="B8" s="8" t="s">
        <v>74</v>
      </c>
      <c r="C8" s="8" t="s">
        <v>75</v>
      </c>
      <c r="D8" s="9">
        <v>2</v>
      </c>
      <c r="E8" s="10"/>
      <c r="F8" s="10"/>
      <c r="G8" s="10"/>
      <c r="H8" s="10"/>
      <c r="I8" s="10"/>
      <c r="J8" s="10"/>
      <c r="K8" s="10"/>
      <c r="L8" s="10"/>
      <c r="M8" s="8" t="s">
        <v>51</v>
      </c>
      <c r="N8" s="5" t="s">
        <v>76</v>
      </c>
      <c r="O8" s="5" t="s">
        <v>51</v>
      </c>
      <c r="P8" s="5" t="s">
        <v>51</v>
      </c>
      <c r="Q8" s="5" t="s">
        <v>51</v>
      </c>
      <c r="R8" s="5" t="s">
        <v>62</v>
      </c>
      <c r="S8" s="5" t="s">
        <v>62</v>
      </c>
      <c r="T8" s="5" t="s">
        <v>63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5" t="s">
        <v>51</v>
      </c>
      <c r="AS8" s="5" t="s">
        <v>51</v>
      </c>
      <c r="AT8" s="1"/>
      <c r="AU8" s="5" t="s">
        <v>77</v>
      </c>
      <c r="AV8" s="1">
        <v>6</v>
      </c>
    </row>
    <row r="9" spans="1:48" ht="30" customHeight="1" x14ac:dyDescent="0.3">
      <c r="A9" s="8" t="s">
        <v>78</v>
      </c>
      <c r="B9" s="8" t="s">
        <v>79</v>
      </c>
      <c r="C9" s="8" t="s">
        <v>80</v>
      </c>
      <c r="D9" s="9">
        <v>25</v>
      </c>
      <c r="E9" s="10"/>
      <c r="F9" s="10"/>
      <c r="G9" s="10"/>
      <c r="H9" s="10"/>
      <c r="I9" s="10"/>
      <c r="J9" s="10"/>
      <c r="K9" s="10"/>
      <c r="L9" s="10"/>
      <c r="M9" s="8" t="s">
        <v>51</v>
      </c>
      <c r="N9" s="5" t="s">
        <v>81</v>
      </c>
      <c r="O9" s="5" t="s">
        <v>51</v>
      </c>
      <c r="P9" s="5" t="s">
        <v>51</v>
      </c>
      <c r="Q9" s="5" t="s">
        <v>51</v>
      </c>
      <c r="R9" s="5" t="s">
        <v>62</v>
      </c>
      <c r="S9" s="5" t="s">
        <v>62</v>
      </c>
      <c r="T9" s="5" t="s">
        <v>63</v>
      </c>
      <c r="U9" s="1"/>
      <c r="V9" s="1"/>
      <c r="W9" s="1"/>
      <c r="X9" s="1"/>
      <c r="Y9" s="1">
        <v>2</v>
      </c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5" t="s">
        <v>51</v>
      </c>
      <c r="AS9" s="5" t="s">
        <v>51</v>
      </c>
      <c r="AT9" s="1"/>
      <c r="AU9" s="5" t="s">
        <v>82</v>
      </c>
      <c r="AV9" s="1">
        <v>7</v>
      </c>
    </row>
    <row r="10" spans="1:48" ht="30" customHeight="1" x14ac:dyDescent="0.3">
      <c r="A10" s="8" t="s">
        <v>78</v>
      </c>
      <c r="B10" s="8" t="s">
        <v>83</v>
      </c>
      <c r="C10" s="8" t="s">
        <v>80</v>
      </c>
      <c r="D10" s="9">
        <v>90</v>
      </c>
      <c r="E10" s="10"/>
      <c r="F10" s="10"/>
      <c r="G10" s="10"/>
      <c r="H10" s="10"/>
      <c r="I10" s="10"/>
      <c r="J10" s="10"/>
      <c r="K10" s="10"/>
      <c r="L10" s="10"/>
      <c r="M10" s="8" t="s">
        <v>51</v>
      </c>
      <c r="N10" s="5" t="s">
        <v>84</v>
      </c>
      <c r="O10" s="5" t="s">
        <v>51</v>
      </c>
      <c r="P10" s="5" t="s">
        <v>51</v>
      </c>
      <c r="Q10" s="5" t="s">
        <v>51</v>
      </c>
      <c r="R10" s="5" t="s">
        <v>62</v>
      </c>
      <c r="S10" s="5" t="s">
        <v>62</v>
      </c>
      <c r="T10" s="5" t="s">
        <v>63</v>
      </c>
      <c r="U10" s="1"/>
      <c r="V10" s="1"/>
      <c r="W10" s="1"/>
      <c r="X10" s="1"/>
      <c r="Y10" s="1">
        <v>2</v>
      </c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5" t="s">
        <v>51</v>
      </c>
      <c r="AS10" s="5" t="s">
        <v>51</v>
      </c>
      <c r="AT10" s="1"/>
      <c r="AU10" s="5" t="s">
        <v>85</v>
      </c>
      <c r="AV10" s="1">
        <v>8</v>
      </c>
    </row>
    <row r="11" spans="1:48" ht="30" customHeight="1" x14ac:dyDescent="0.3">
      <c r="A11" s="8" t="s">
        <v>86</v>
      </c>
      <c r="B11" s="8" t="s">
        <v>87</v>
      </c>
      <c r="C11" s="8" t="s">
        <v>71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51</v>
      </c>
      <c r="N11" s="5" t="s">
        <v>88</v>
      </c>
      <c r="O11" s="5" t="s">
        <v>51</v>
      </c>
      <c r="P11" s="5" t="s">
        <v>51</v>
      </c>
      <c r="Q11" s="5" t="s">
        <v>51</v>
      </c>
      <c r="R11" s="5" t="s">
        <v>62</v>
      </c>
      <c r="S11" s="5" t="s">
        <v>62</v>
      </c>
      <c r="T11" s="5" t="s">
        <v>62</v>
      </c>
      <c r="U11" s="1">
        <v>0</v>
      </c>
      <c r="V11" s="1">
        <v>0</v>
      </c>
      <c r="W11" s="1">
        <v>0.02</v>
      </c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5" t="s">
        <v>51</v>
      </c>
      <c r="AS11" s="5" t="s">
        <v>51</v>
      </c>
      <c r="AT11" s="1"/>
      <c r="AU11" s="5" t="s">
        <v>73</v>
      </c>
      <c r="AV11" s="1">
        <v>38</v>
      </c>
    </row>
    <row r="12" spans="1:48" ht="30" customHeight="1" x14ac:dyDescent="0.3">
      <c r="A12" s="8" t="s">
        <v>89</v>
      </c>
      <c r="B12" s="8" t="s">
        <v>90</v>
      </c>
      <c r="C12" s="8" t="s">
        <v>75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51</v>
      </c>
      <c r="N12" s="5" t="s">
        <v>91</v>
      </c>
      <c r="O12" s="5" t="s">
        <v>51</v>
      </c>
      <c r="P12" s="5" t="s">
        <v>51</v>
      </c>
      <c r="Q12" s="5" t="s">
        <v>51</v>
      </c>
      <c r="R12" s="5" t="s">
        <v>62</v>
      </c>
      <c r="S12" s="5" t="s">
        <v>62</v>
      </c>
      <c r="T12" s="5" t="s">
        <v>63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5" t="s">
        <v>51</v>
      </c>
      <c r="AS12" s="5" t="s">
        <v>51</v>
      </c>
      <c r="AT12" s="1"/>
      <c r="AU12" s="5" t="s">
        <v>92</v>
      </c>
      <c r="AV12" s="1">
        <v>9</v>
      </c>
    </row>
    <row r="13" spans="1:48" ht="30" customHeight="1" x14ac:dyDescent="0.3">
      <c r="A13" s="8" t="s">
        <v>93</v>
      </c>
      <c r="B13" s="8" t="s">
        <v>94</v>
      </c>
      <c r="C13" s="8" t="s">
        <v>75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 t="s">
        <v>51</v>
      </c>
      <c r="N13" s="5" t="s">
        <v>95</v>
      </c>
      <c r="O13" s="5" t="s">
        <v>51</v>
      </c>
      <c r="P13" s="5" t="s">
        <v>51</v>
      </c>
      <c r="Q13" s="5" t="s">
        <v>51</v>
      </c>
      <c r="R13" s="5" t="s">
        <v>62</v>
      </c>
      <c r="S13" s="5" t="s">
        <v>62</v>
      </c>
      <c r="T13" s="5" t="s">
        <v>63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5" t="s">
        <v>51</v>
      </c>
      <c r="AS13" s="5" t="s">
        <v>51</v>
      </c>
      <c r="AT13" s="1"/>
      <c r="AU13" s="5" t="s">
        <v>96</v>
      </c>
      <c r="AV13" s="1">
        <v>10</v>
      </c>
    </row>
    <row r="14" spans="1:48" ht="30" customHeight="1" x14ac:dyDescent="0.3">
      <c r="A14" s="8" t="s">
        <v>97</v>
      </c>
      <c r="B14" s="8" t="s">
        <v>98</v>
      </c>
      <c r="C14" s="8" t="s">
        <v>75</v>
      </c>
      <c r="D14" s="9">
        <v>3</v>
      </c>
      <c r="E14" s="10"/>
      <c r="F14" s="10"/>
      <c r="G14" s="10"/>
      <c r="H14" s="10"/>
      <c r="I14" s="10"/>
      <c r="J14" s="10"/>
      <c r="K14" s="10"/>
      <c r="L14" s="10"/>
      <c r="M14" s="8" t="s">
        <v>51</v>
      </c>
      <c r="N14" s="5" t="s">
        <v>99</v>
      </c>
      <c r="O14" s="5" t="s">
        <v>51</v>
      </c>
      <c r="P14" s="5" t="s">
        <v>51</v>
      </c>
      <c r="Q14" s="5" t="s">
        <v>51</v>
      </c>
      <c r="R14" s="5" t="s">
        <v>62</v>
      </c>
      <c r="S14" s="5" t="s">
        <v>62</v>
      </c>
      <c r="T14" s="5" t="s">
        <v>63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5" t="s">
        <v>51</v>
      </c>
      <c r="AS14" s="5" t="s">
        <v>51</v>
      </c>
      <c r="AT14" s="1"/>
      <c r="AU14" s="5" t="s">
        <v>100</v>
      </c>
      <c r="AV14" s="1">
        <v>11</v>
      </c>
    </row>
    <row r="15" spans="1:48" ht="30" customHeight="1" x14ac:dyDescent="0.3">
      <c r="A15" s="8" t="s">
        <v>101</v>
      </c>
      <c r="B15" s="8" t="s">
        <v>102</v>
      </c>
      <c r="C15" s="8" t="s">
        <v>75</v>
      </c>
      <c r="D15" s="9">
        <v>1</v>
      </c>
      <c r="E15" s="10"/>
      <c r="F15" s="10"/>
      <c r="G15" s="10"/>
      <c r="H15" s="10"/>
      <c r="I15" s="10"/>
      <c r="J15" s="10"/>
      <c r="K15" s="10"/>
      <c r="L15" s="10"/>
      <c r="M15" s="8" t="s">
        <v>51</v>
      </c>
      <c r="N15" s="5" t="s">
        <v>103</v>
      </c>
      <c r="O15" s="5" t="s">
        <v>51</v>
      </c>
      <c r="P15" s="5" t="s">
        <v>51</v>
      </c>
      <c r="Q15" s="5" t="s">
        <v>51</v>
      </c>
      <c r="R15" s="5" t="s">
        <v>62</v>
      </c>
      <c r="S15" s="5" t="s">
        <v>62</v>
      </c>
      <c r="T15" s="5" t="s">
        <v>63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5" t="s">
        <v>51</v>
      </c>
      <c r="AS15" s="5" t="s">
        <v>51</v>
      </c>
      <c r="AT15" s="1"/>
      <c r="AU15" s="5" t="s">
        <v>104</v>
      </c>
      <c r="AV15" s="1">
        <v>12</v>
      </c>
    </row>
    <row r="16" spans="1:48" ht="30" customHeight="1" x14ac:dyDescent="0.3">
      <c r="A16" s="8" t="s">
        <v>105</v>
      </c>
      <c r="B16" s="8" t="s">
        <v>106</v>
      </c>
      <c r="C16" s="8" t="s">
        <v>75</v>
      </c>
      <c r="D16" s="9">
        <v>1</v>
      </c>
      <c r="E16" s="10"/>
      <c r="F16" s="10"/>
      <c r="G16" s="10"/>
      <c r="H16" s="10"/>
      <c r="I16" s="10"/>
      <c r="J16" s="10"/>
      <c r="K16" s="10"/>
      <c r="L16" s="10"/>
      <c r="M16" s="8" t="s">
        <v>51</v>
      </c>
      <c r="N16" s="5" t="s">
        <v>107</v>
      </c>
      <c r="O16" s="5" t="s">
        <v>51</v>
      </c>
      <c r="P16" s="5" t="s">
        <v>51</v>
      </c>
      <c r="Q16" s="5" t="s">
        <v>51</v>
      </c>
      <c r="R16" s="5" t="s">
        <v>62</v>
      </c>
      <c r="S16" s="5" t="s">
        <v>62</v>
      </c>
      <c r="T16" s="5" t="s">
        <v>63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5" t="s">
        <v>51</v>
      </c>
      <c r="AS16" s="5" t="s">
        <v>51</v>
      </c>
      <c r="AT16" s="1"/>
      <c r="AU16" s="5" t="s">
        <v>108</v>
      </c>
      <c r="AV16" s="1">
        <v>13</v>
      </c>
    </row>
    <row r="17" spans="1:48" ht="30" customHeight="1" x14ac:dyDescent="0.3">
      <c r="A17" s="8" t="s">
        <v>105</v>
      </c>
      <c r="B17" s="8" t="s">
        <v>109</v>
      </c>
      <c r="C17" s="8" t="s">
        <v>75</v>
      </c>
      <c r="D17" s="9">
        <v>1</v>
      </c>
      <c r="E17" s="10"/>
      <c r="F17" s="10"/>
      <c r="G17" s="10"/>
      <c r="H17" s="10"/>
      <c r="I17" s="10"/>
      <c r="J17" s="10"/>
      <c r="K17" s="10"/>
      <c r="L17" s="10"/>
      <c r="M17" s="8" t="s">
        <v>51</v>
      </c>
      <c r="N17" s="5" t="s">
        <v>110</v>
      </c>
      <c r="O17" s="5" t="s">
        <v>51</v>
      </c>
      <c r="P17" s="5" t="s">
        <v>51</v>
      </c>
      <c r="Q17" s="5" t="s">
        <v>51</v>
      </c>
      <c r="R17" s="5" t="s">
        <v>62</v>
      </c>
      <c r="S17" s="5" t="s">
        <v>62</v>
      </c>
      <c r="T17" s="5" t="s">
        <v>63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5" t="s">
        <v>51</v>
      </c>
      <c r="AS17" s="5" t="s">
        <v>51</v>
      </c>
      <c r="AT17" s="1"/>
      <c r="AU17" s="5" t="s">
        <v>111</v>
      </c>
      <c r="AV17" s="1">
        <v>14</v>
      </c>
    </row>
    <row r="18" spans="1:48" ht="30" customHeight="1" x14ac:dyDescent="0.3">
      <c r="A18" s="8" t="s">
        <v>112</v>
      </c>
      <c r="B18" s="8" t="s">
        <v>113</v>
      </c>
      <c r="C18" s="8" t="s">
        <v>75</v>
      </c>
      <c r="D18" s="9">
        <v>2</v>
      </c>
      <c r="E18" s="10"/>
      <c r="F18" s="10"/>
      <c r="G18" s="10"/>
      <c r="H18" s="10"/>
      <c r="I18" s="10"/>
      <c r="J18" s="10"/>
      <c r="K18" s="10"/>
      <c r="L18" s="10"/>
      <c r="M18" s="8" t="s">
        <v>51</v>
      </c>
      <c r="N18" s="5" t="s">
        <v>114</v>
      </c>
      <c r="O18" s="5" t="s">
        <v>51</v>
      </c>
      <c r="P18" s="5" t="s">
        <v>51</v>
      </c>
      <c r="Q18" s="5" t="s">
        <v>51</v>
      </c>
      <c r="R18" s="5" t="s">
        <v>62</v>
      </c>
      <c r="S18" s="5" t="s">
        <v>62</v>
      </c>
      <c r="T18" s="5" t="s">
        <v>63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5" t="s">
        <v>51</v>
      </c>
      <c r="AS18" s="5" t="s">
        <v>51</v>
      </c>
      <c r="AT18" s="1"/>
      <c r="AU18" s="5" t="s">
        <v>115</v>
      </c>
      <c r="AV18" s="1">
        <v>15</v>
      </c>
    </row>
    <row r="19" spans="1:48" ht="30" customHeight="1" x14ac:dyDescent="0.3">
      <c r="A19" s="8" t="s">
        <v>116</v>
      </c>
      <c r="B19" s="8" t="s">
        <v>117</v>
      </c>
      <c r="C19" s="8" t="s">
        <v>118</v>
      </c>
      <c r="D19" s="9">
        <v>3</v>
      </c>
      <c r="E19" s="10"/>
      <c r="F19" s="10"/>
      <c r="G19" s="10"/>
      <c r="H19" s="10"/>
      <c r="I19" s="10"/>
      <c r="J19" s="10"/>
      <c r="K19" s="10"/>
      <c r="L19" s="10"/>
      <c r="M19" s="8" t="s">
        <v>51</v>
      </c>
      <c r="N19" s="5" t="s">
        <v>119</v>
      </c>
      <c r="O19" s="5" t="s">
        <v>51</v>
      </c>
      <c r="P19" s="5" t="s">
        <v>51</v>
      </c>
      <c r="Q19" s="5" t="s">
        <v>51</v>
      </c>
      <c r="R19" s="5" t="s">
        <v>63</v>
      </c>
      <c r="S19" s="5" t="s">
        <v>62</v>
      </c>
      <c r="T19" s="5" t="s">
        <v>62</v>
      </c>
      <c r="U19" s="1"/>
      <c r="V19" s="1"/>
      <c r="W19" s="1"/>
      <c r="X19" s="1"/>
      <c r="Y19" s="1"/>
      <c r="Z19" s="1">
        <v>3</v>
      </c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5" t="s">
        <v>51</v>
      </c>
      <c r="AS19" s="5" t="s">
        <v>51</v>
      </c>
      <c r="AT19" s="1"/>
      <c r="AU19" s="5" t="s">
        <v>120</v>
      </c>
      <c r="AV19" s="1">
        <v>17</v>
      </c>
    </row>
    <row r="20" spans="1:48" ht="30" customHeight="1" x14ac:dyDescent="0.3">
      <c r="A20" s="8" t="s">
        <v>121</v>
      </c>
      <c r="B20" s="8" t="s">
        <v>122</v>
      </c>
      <c r="C20" s="8" t="s">
        <v>60</v>
      </c>
      <c r="D20" s="9">
        <v>8</v>
      </c>
      <c r="E20" s="10"/>
      <c r="F20" s="10"/>
      <c r="G20" s="10"/>
      <c r="H20" s="10"/>
      <c r="I20" s="10"/>
      <c r="J20" s="10"/>
      <c r="K20" s="10"/>
      <c r="L20" s="10"/>
      <c r="M20" s="8" t="s">
        <v>51</v>
      </c>
      <c r="N20" s="5" t="s">
        <v>123</v>
      </c>
      <c r="O20" s="5" t="s">
        <v>51</v>
      </c>
      <c r="P20" s="5" t="s">
        <v>51</v>
      </c>
      <c r="Q20" s="5" t="s">
        <v>51</v>
      </c>
      <c r="R20" s="5" t="s">
        <v>63</v>
      </c>
      <c r="S20" s="5" t="s">
        <v>62</v>
      </c>
      <c r="T20" s="5" t="s">
        <v>62</v>
      </c>
      <c r="U20" s="1"/>
      <c r="V20" s="1"/>
      <c r="W20" s="1"/>
      <c r="X20" s="1"/>
      <c r="Y20" s="1"/>
      <c r="Z20" s="1">
        <v>3</v>
      </c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5" t="s">
        <v>51</v>
      </c>
      <c r="AS20" s="5" t="s">
        <v>51</v>
      </c>
      <c r="AT20" s="1"/>
      <c r="AU20" s="5" t="s">
        <v>124</v>
      </c>
      <c r="AV20" s="1">
        <v>18</v>
      </c>
    </row>
    <row r="21" spans="1:48" ht="30" customHeight="1" x14ac:dyDescent="0.3">
      <c r="A21" s="8" t="s">
        <v>125</v>
      </c>
      <c r="B21" s="8" t="s">
        <v>51</v>
      </c>
      <c r="C21" s="8" t="s">
        <v>118</v>
      </c>
      <c r="D21" s="9">
        <v>1</v>
      </c>
      <c r="E21" s="10"/>
      <c r="F21" s="10"/>
      <c r="G21" s="10"/>
      <c r="H21" s="10"/>
      <c r="I21" s="10"/>
      <c r="J21" s="10"/>
      <c r="K21" s="10"/>
      <c r="L21" s="10"/>
      <c r="M21" s="8" t="s">
        <v>51</v>
      </c>
      <c r="N21" s="5" t="s">
        <v>126</v>
      </c>
      <c r="O21" s="5" t="s">
        <v>51</v>
      </c>
      <c r="P21" s="5" t="s">
        <v>51</v>
      </c>
      <c r="Q21" s="5" t="s">
        <v>51</v>
      </c>
      <c r="R21" s="5" t="s">
        <v>63</v>
      </c>
      <c r="S21" s="5" t="s">
        <v>62</v>
      </c>
      <c r="T21" s="5" t="s">
        <v>62</v>
      </c>
      <c r="U21" s="1"/>
      <c r="V21" s="1"/>
      <c r="W21" s="1"/>
      <c r="X21" s="1"/>
      <c r="Y21" s="1"/>
      <c r="Z21" s="1">
        <v>3</v>
      </c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5" t="s">
        <v>51</v>
      </c>
      <c r="AS21" s="5" t="s">
        <v>51</v>
      </c>
      <c r="AT21" s="1"/>
      <c r="AU21" s="5" t="s">
        <v>127</v>
      </c>
      <c r="AV21" s="1">
        <v>19</v>
      </c>
    </row>
    <row r="22" spans="1:48" ht="30" customHeight="1" x14ac:dyDescent="0.3">
      <c r="A22" s="8" t="s">
        <v>128</v>
      </c>
      <c r="B22" s="8" t="s">
        <v>51</v>
      </c>
      <c r="C22" s="8" t="s">
        <v>129</v>
      </c>
      <c r="D22" s="9">
        <v>2</v>
      </c>
      <c r="E22" s="10"/>
      <c r="F22" s="10"/>
      <c r="G22" s="10"/>
      <c r="H22" s="10"/>
      <c r="I22" s="10"/>
      <c r="J22" s="10"/>
      <c r="K22" s="10"/>
      <c r="L22" s="10"/>
      <c r="M22" s="8" t="s">
        <v>51</v>
      </c>
      <c r="N22" s="5" t="s">
        <v>130</v>
      </c>
      <c r="O22" s="5" t="s">
        <v>51</v>
      </c>
      <c r="P22" s="5" t="s">
        <v>51</v>
      </c>
      <c r="Q22" s="5" t="s">
        <v>51</v>
      </c>
      <c r="R22" s="5" t="s">
        <v>63</v>
      </c>
      <c r="S22" s="5" t="s">
        <v>62</v>
      </c>
      <c r="T22" s="5" t="s">
        <v>62</v>
      </c>
      <c r="U22" s="1"/>
      <c r="V22" s="1"/>
      <c r="W22" s="1"/>
      <c r="X22" s="1"/>
      <c r="Y22" s="1"/>
      <c r="Z22" s="1">
        <v>3</v>
      </c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5" t="s">
        <v>51</v>
      </c>
      <c r="AS22" s="5" t="s">
        <v>51</v>
      </c>
      <c r="AT22" s="1"/>
      <c r="AU22" s="5" t="s">
        <v>131</v>
      </c>
      <c r="AV22" s="1">
        <v>20</v>
      </c>
    </row>
    <row r="23" spans="1:48" ht="30" customHeight="1" x14ac:dyDescent="0.3">
      <c r="A23" s="8" t="s">
        <v>132</v>
      </c>
      <c r="B23" s="8" t="s">
        <v>133</v>
      </c>
      <c r="C23" s="8" t="s">
        <v>134</v>
      </c>
      <c r="D23" s="9">
        <v>6</v>
      </c>
      <c r="E23" s="10"/>
      <c r="F23" s="10"/>
      <c r="G23" s="10"/>
      <c r="H23" s="10"/>
      <c r="I23" s="10"/>
      <c r="J23" s="10"/>
      <c r="K23" s="10"/>
      <c r="L23" s="10"/>
      <c r="M23" s="8" t="s">
        <v>51</v>
      </c>
      <c r="N23" s="5" t="s">
        <v>135</v>
      </c>
      <c r="O23" s="5" t="s">
        <v>51</v>
      </c>
      <c r="P23" s="5" t="s">
        <v>51</v>
      </c>
      <c r="Q23" s="5" t="s">
        <v>51</v>
      </c>
      <c r="R23" s="5" t="s">
        <v>62</v>
      </c>
      <c r="S23" s="5" t="s">
        <v>62</v>
      </c>
      <c r="T23" s="5" t="s">
        <v>63</v>
      </c>
      <c r="U23" s="1"/>
      <c r="V23" s="1"/>
      <c r="W23" s="1"/>
      <c r="X23" s="1"/>
      <c r="Y23" s="1"/>
      <c r="Z23" s="1">
        <v>3</v>
      </c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5" t="s">
        <v>51</v>
      </c>
      <c r="AS23" s="5" t="s">
        <v>51</v>
      </c>
      <c r="AT23" s="1"/>
      <c r="AU23" s="5" t="s">
        <v>136</v>
      </c>
      <c r="AV23" s="1">
        <v>16</v>
      </c>
    </row>
    <row r="24" spans="1:48" ht="30" customHeight="1" x14ac:dyDescent="0.3">
      <c r="A24" s="8" t="s">
        <v>137</v>
      </c>
      <c r="B24" s="8" t="s">
        <v>138</v>
      </c>
      <c r="C24" s="8" t="s">
        <v>71</v>
      </c>
      <c r="D24" s="9">
        <v>1</v>
      </c>
      <c r="E24" s="10"/>
      <c r="F24" s="10"/>
      <c r="G24" s="10"/>
      <c r="H24" s="10"/>
      <c r="I24" s="10"/>
      <c r="J24" s="10"/>
      <c r="K24" s="10"/>
      <c r="L24" s="10"/>
      <c r="M24" s="8" t="s">
        <v>51</v>
      </c>
      <c r="N24" s="5" t="s">
        <v>139</v>
      </c>
      <c r="O24" s="5" t="s">
        <v>51</v>
      </c>
      <c r="P24" s="5" t="s">
        <v>51</v>
      </c>
      <c r="Q24" s="5" t="s">
        <v>51</v>
      </c>
      <c r="R24" s="5" t="s">
        <v>62</v>
      </c>
      <c r="S24" s="5" t="s">
        <v>62</v>
      </c>
      <c r="T24" s="5" t="s">
        <v>62</v>
      </c>
      <c r="U24" s="1">
        <v>1</v>
      </c>
      <c r="V24" s="1">
        <v>0</v>
      </c>
      <c r="W24" s="1">
        <v>0.03</v>
      </c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5" t="s">
        <v>51</v>
      </c>
      <c r="AS24" s="5" t="s">
        <v>51</v>
      </c>
      <c r="AT24" s="1"/>
      <c r="AU24" s="5" t="s">
        <v>73</v>
      </c>
      <c r="AV24" s="1">
        <v>37</v>
      </c>
    </row>
    <row r="25" spans="1:48" ht="30" customHeight="1" x14ac:dyDescent="0.3">
      <c r="A25" s="9" t="s">
        <v>140</v>
      </c>
      <c r="B25" s="9"/>
      <c r="C25" s="9"/>
      <c r="D25" s="9"/>
      <c r="E25" s="9"/>
      <c r="F25" s="10"/>
      <c r="G25" s="9"/>
      <c r="H25" s="10"/>
      <c r="I25" s="9"/>
      <c r="J25" s="10"/>
      <c r="K25" s="9"/>
      <c r="L25" s="10"/>
      <c r="M25" s="9"/>
      <c r="N25" t="s">
        <v>141</v>
      </c>
    </row>
    <row r="26" spans="1:48" ht="30" customHeight="1" x14ac:dyDescent="0.3">
      <c r="A26" s="8" t="s">
        <v>142</v>
      </c>
      <c r="B26" s="9" t="s">
        <v>57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1"/>
      <c r="O26" s="1"/>
      <c r="P26" s="1"/>
      <c r="Q26" s="5" t="s">
        <v>143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</row>
    <row r="27" spans="1:48" ht="30" customHeight="1" x14ac:dyDescent="0.3">
      <c r="A27" s="8" t="s">
        <v>58</v>
      </c>
      <c r="B27" s="8" t="s">
        <v>59</v>
      </c>
      <c r="C27" s="8" t="s">
        <v>60</v>
      </c>
      <c r="D27" s="9">
        <v>37</v>
      </c>
      <c r="E27" s="10"/>
      <c r="F27" s="10"/>
      <c r="G27" s="10"/>
      <c r="H27" s="10"/>
      <c r="I27" s="10"/>
      <c r="J27" s="10"/>
      <c r="K27" s="10"/>
      <c r="L27" s="10"/>
      <c r="M27" s="8" t="s">
        <v>51</v>
      </c>
      <c r="N27" s="5" t="s">
        <v>61</v>
      </c>
      <c r="O27" s="5" t="s">
        <v>51</v>
      </c>
      <c r="P27" s="5" t="s">
        <v>51</v>
      </c>
      <c r="Q27" s="5" t="s">
        <v>51</v>
      </c>
      <c r="R27" s="5" t="s">
        <v>62</v>
      </c>
      <c r="S27" s="5" t="s">
        <v>62</v>
      </c>
      <c r="T27" s="5" t="s">
        <v>63</v>
      </c>
      <c r="U27" s="1"/>
      <c r="V27" s="1"/>
      <c r="W27" s="1"/>
      <c r="X27" s="1">
        <v>1</v>
      </c>
      <c r="Y27" s="1">
        <v>2</v>
      </c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5" t="s">
        <v>51</v>
      </c>
      <c r="AS27" s="5" t="s">
        <v>51</v>
      </c>
      <c r="AT27" s="1"/>
      <c r="AU27" s="5" t="s">
        <v>144</v>
      </c>
      <c r="AV27" s="1">
        <v>22</v>
      </c>
    </row>
    <row r="28" spans="1:48" ht="30" customHeight="1" x14ac:dyDescent="0.3">
      <c r="A28" s="8" t="s">
        <v>69</v>
      </c>
      <c r="B28" s="8" t="s">
        <v>70</v>
      </c>
      <c r="C28" s="8" t="s">
        <v>71</v>
      </c>
      <c r="D28" s="9">
        <v>1</v>
      </c>
      <c r="E28" s="10"/>
      <c r="F28" s="10"/>
      <c r="G28" s="10"/>
      <c r="H28" s="10"/>
      <c r="I28" s="10"/>
      <c r="J28" s="10"/>
      <c r="K28" s="10"/>
      <c r="L28" s="10"/>
      <c r="M28" s="8" t="s">
        <v>51</v>
      </c>
      <c r="N28" s="5" t="s">
        <v>72</v>
      </c>
      <c r="O28" s="5" t="s">
        <v>51</v>
      </c>
      <c r="P28" s="5" t="s">
        <v>51</v>
      </c>
      <c r="Q28" s="5" t="s">
        <v>51</v>
      </c>
      <c r="R28" s="5" t="s">
        <v>62</v>
      </c>
      <c r="S28" s="5" t="s">
        <v>62</v>
      </c>
      <c r="T28" s="5" t="s">
        <v>62</v>
      </c>
      <c r="U28" s="1">
        <v>0</v>
      </c>
      <c r="V28" s="1">
        <v>0</v>
      </c>
      <c r="W28" s="1">
        <v>0.15</v>
      </c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5" t="s">
        <v>51</v>
      </c>
      <c r="AS28" s="5" t="s">
        <v>51</v>
      </c>
      <c r="AT28" s="1"/>
      <c r="AU28" s="5" t="s">
        <v>145</v>
      </c>
      <c r="AV28" s="1">
        <v>42</v>
      </c>
    </row>
    <row r="29" spans="1:48" ht="30" customHeight="1" x14ac:dyDescent="0.3">
      <c r="A29" s="8" t="s">
        <v>78</v>
      </c>
      <c r="B29" s="8" t="s">
        <v>83</v>
      </c>
      <c r="C29" s="8" t="s">
        <v>80</v>
      </c>
      <c r="D29" s="9">
        <v>76</v>
      </c>
      <c r="E29" s="10"/>
      <c r="F29" s="10"/>
      <c r="G29" s="10"/>
      <c r="H29" s="10"/>
      <c r="I29" s="10"/>
      <c r="J29" s="10"/>
      <c r="K29" s="10"/>
      <c r="L29" s="10"/>
      <c r="M29" s="8" t="s">
        <v>51</v>
      </c>
      <c r="N29" s="5" t="s">
        <v>84</v>
      </c>
      <c r="O29" s="5" t="s">
        <v>51</v>
      </c>
      <c r="P29" s="5" t="s">
        <v>51</v>
      </c>
      <c r="Q29" s="5" t="s">
        <v>51</v>
      </c>
      <c r="R29" s="5" t="s">
        <v>62</v>
      </c>
      <c r="S29" s="5" t="s">
        <v>62</v>
      </c>
      <c r="T29" s="5" t="s">
        <v>63</v>
      </c>
      <c r="U29" s="1"/>
      <c r="V29" s="1"/>
      <c r="W29" s="1"/>
      <c r="X29" s="1"/>
      <c r="Y29" s="1">
        <v>2</v>
      </c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5" t="s">
        <v>51</v>
      </c>
      <c r="AS29" s="5" t="s">
        <v>51</v>
      </c>
      <c r="AT29" s="1"/>
      <c r="AU29" s="5" t="s">
        <v>146</v>
      </c>
      <c r="AV29" s="1">
        <v>23</v>
      </c>
    </row>
    <row r="30" spans="1:48" ht="30" customHeight="1" x14ac:dyDescent="0.3">
      <c r="A30" s="8" t="s">
        <v>86</v>
      </c>
      <c r="B30" s="8" t="s">
        <v>87</v>
      </c>
      <c r="C30" s="8" t="s">
        <v>71</v>
      </c>
      <c r="D30" s="9">
        <v>1</v>
      </c>
      <c r="E30" s="10"/>
      <c r="F30" s="10"/>
      <c r="G30" s="10"/>
      <c r="H30" s="10"/>
      <c r="I30" s="10"/>
      <c r="J30" s="10"/>
      <c r="K30" s="10"/>
      <c r="L30" s="10"/>
      <c r="M30" s="8" t="s">
        <v>51</v>
      </c>
      <c r="N30" s="5" t="s">
        <v>88</v>
      </c>
      <c r="O30" s="5" t="s">
        <v>51</v>
      </c>
      <c r="P30" s="5" t="s">
        <v>51</v>
      </c>
      <c r="Q30" s="5" t="s">
        <v>51</v>
      </c>
      <c r="R30" s="5" t="s">
        <v>62</v>
      </c>
      <c r="S30" s="5" t="s">
        <v>62</v>
      </c>
      <c r="T30" s="5" t="s">
        <v>62</v>
      </c>
      <c r="U30" s="1">
        <v>0</v>
      </c>
      <c r="V30" s="1">
        <v>0</v>
      </c>
      <c r="W30" s="1">
        <v>0.02</v>
      </c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5" t="s">
        <v>51</v>
      </c>
      <c r="AS30" s="5" t="s">
        <v>51</v>
      </c>
      <c r="AT30" s="1"/>
      <c r="AU30" s="5" t="s">
        <v>145</v>
      </c>
      <c r="AV30" s="1">
        <v>41</v>
      </c>
    </row>
    <row r="31" spans="1:48" ht="30" customHeight="1" x14ac:dyDescent="0.3">
      <c r="A31" s="8" t="s">
        <v>147</v>
      </c>
      <c r="B31" s="8" t="s">
        <v>148</v>
      </c>
      <c r="C31" s="8" t="s">
        <v>75</v>
      </c>
      <c r="D31" s="9">
        <v>3</v>
      </c>
      <c r="E31" s="10"/>
      <c r="F31" s="10"/>
      <c r="G31" s="10"/>
      <c r="H31" s="10"/>
      <c r="I31" s="10"/>
      <c r="J31" s="10"/>
      <c r="K31" s="10"/>
      <c r="L31" s="10"/>
      <c r="M31" s="8" t="s">
        <v>51</v>
      </c>
      <c r="N31" s="5" t="s">
        <v>149</v>
      </c>
      <c r="O31" s="5" t="s">
        <v>51</v>
      </c>
      <c r="P31" s="5" t="s">
        <v>51</v>
      </c>
      <c r="Q31" s="5" t="s">
        <v>51</v>
      </c>
      <c r="R31" s="5" t="s">
        <v>62</v>
      </c>
      <c r="S31" s="5" t="s">
        <v>62</v>
      </c>
      <c r="T31" s="5" t="s">
        <v>63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5" t="s">
        <v>51</v>
      </c>
      <c r="AS31" s="5" t="s">
        <v>51</v>
      </c>
      <c r="AT31" s="1"/>
      <c r="AU31" s="5" t="s">
        <v>150</v>
      </c>
      <c r="AV31" s="1">
        <v>24</v>
      </c>
    </row>
    <row r="32" spans="1:48" ht="30" customHeight="1" x14ac:dyDescent="0.3">
      <c r="A32" s="8" t="s">
        <v>97</v>
      </c>
      <c r="B32" s="8" t="s">
        <v>98</v>
      </c>
      <c r="C32" s="8" t="s">
        <v>75</v>
      </c>
      <c r="D32" s="9">
        <v>3</v>
      </c>
      <c r="E32" s="10"/>
      <c r="F32" s="10"/>
      <c r="G32" s="10"/>
      <c r="H32" s="10"/>
      <c r="I32" s="10"/>
      <c r="J32" s="10"/>
      <c r="K32" s="10"/>
      <c r="L32" s="10"/>
      <c r="M32" s="8" t="s">
        <v>51</v>
      </c>
      <c r="N32" s="5" t="s">
        <v>99</v>
      </c>
      <c r="O32" s="5" t="s">
        <v>51</v>
      </c>
      <c r="P32" s="5" t="s">
        <v>51</v>
      </c>
      <c r="Q32" s="5" t="s">
        <v>51</v>
      </c>
      <c r="R32" s="5" t="s">
        <v>62</v>
      </c>
      <c r="S32" s="5" t="s">
        <v>62</v>
      </c>
      <c r="T32" s="5" t="s">
        <v>63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5" t="s">
        <v>51</v>
      </c>
      <c r="AS32" s="5" t="s">
        <v>51</v>
      </c>
      <c r="AT32" s="1"/>
      <c r="AU32" s="5" t="s">
        <v>151</v>
      </c>
      <c r="AV32" s="1">
        <v>25</v>
      </c>
    </row>
    <row r="33" spans="1:48" ht="30" customHeight="1" x14ac:dyDescent="0.3">
      <c r="A33" s="8" t="s">
        <v>152</v>
      </c>
      <c r="B33" s="8" t="s">
        <v>153</v>
      </c>
      <c r="C33" s="8" t="s">
        <v>154</v>
      </c>
      <c r="D33" s="9">
        <v>3</v>
      </c>
      <c r="E33" s="10"/>
      <c r="F33" s="10"/>
      <c r="G33" s="10"/>
      <c r="H33" s="10"/>
      <c r="I33" s="10"/>
      <c r="J33" s="10"/>
      <c r="K33" s="10"/>
      <c r="L33" s="10"/>
      <c r="M33" s="8" t="s">
        <v>51</v>
      </c>
      <c r="N33" s="5" t="s">
        <v>155</v>
      </c>
      <c r="O33" s="5" t="s">
        <v>51</v>
      </c>
      <c r="P33" s="5" t="s">
        <v>51</v>
      </c>
      <c r="Q33" s="5" t="s">
        <v>51</v>
      </c>
      <c r="R33" s="5" t="s">
        <v>62</v>
      </c>
      <c r="S33" s="5" t="s">
        <v>62</v>
      </c>
      <c r="T33" s="5" t="s">
        <v>63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5" t="s">
        <v>51</v>
      </c>
      <c r="AS33" s="5" t="s">
        <v>51</v>
      </c>
      <c r="AT33" s="1"/>
      <c r="AU33" s="5" t="s">
        <v>156</v>
      </c>
      <c r="AV33" s="1">
        <v>26</v>
      </c>
    </row>
    <row r="34" spans="1:48" ht="30" customHeight="1" x14ac:dyDescent="0.3">
      <c r="A34" s="8" t="s">
        <v>116</v>
      </c>
      <c r="B34" s="8" t="s">
        <v>117</v>
      </c>
      <c r="C34" s="8" t="s">
        <v>118</v>
      </c>
      <c r="D34" s="9">
        <v>19</v>
      </c>
      <c r="E34" s="10"/>
      <c r="F34" s="10"/>
      <c r="G34" s="10"/>
      <c r="H34" s="10"/>
      <c r="I34" s="10"/>
      <c r="J34" s="10"/>
      <c r="K34" s="10"/>
      <c r="L34" s="10"/>
      <c r="M34" s="8" t="s">
        <v>51</v>
      </c>
      <c r="N34" s="5" t="s">
        <v>119</v>
      </c>
      <c r="O34" s="5" t="s">
        <v>51</v>
      </c>
      <c r="P34" s="5" t="s">
        <v>51</v>
      </c>
      <c r="Q34" s="5" t="s">
        <v>51</v>
      </c>
      <c r="R34" s="5" t="s">
        <v>63</v>
      </c>
      <c r="S34" s="5" t="s">
        <v>62</v>
      </c>
      <c r="T34" s="5" t="s">
        <v>62</v>
      </c>
      <c r="U34" s="1"/>
      <c r="V34" s="1"/>
      <c r="W34" s="1"/>
      <c r="X34" s="1"/>
      <c r="Y34" s="1"/>
      <c r="Z34" s="1">
        <v>3</v>
      </c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5" t="s">
        <v>51</v>
      </c>
      <c r="AS34" s="5" t="s">
        <v>51</v>
      </c>
      <c r="AT34" s="1"/>
      <c r="AU34" s="5" t="s">
        <v>157</v>
      </c>
      <c r="AV34" s="1">
        <v>28</v>
      </c>
    </row>
    <row r="35" spans="1:48" ht="30" customHeight="1" x14ac:dyDescent="0.3">
      <c r="A35" s="8" t="s">
        <v>121</v>
      </c>
      <c r="B35" s="8" t="s">
        <v>122</v>
      </c>
      <c r="C35" s="8" t="s">
        <v>60</v>
      </c>
      <c r="D35" s="9">
        <v>6</v>
      </c>
      <c r="E35" s="10"/>
      <c r="F35" s="10"/>
      <c r="G35" s="10"/>
      <c r="H35" s="10"/>
      <c r="I35" s="10"/>
      <c r="J35" s="10"/>
      <c r="K35" s="10"/>
      <c r="L35" s="10"/>
      <c r="M35" s="8" t="s">
        <v>51</v>
      </c>
      <c r="N35" s="5" t="s">
        <v>123</v>
      </c>
      <c r="O35" s="5" t="s">
        <v>51</v>
      </c>
      <c r="P35" s="5" t="s">
        <v>51</v>
      </c>
      <c r="Q35" s="5" t="s">
        <v>51</v>
      </c>
      <c r="R35" s="5" t="s">
        <v>63</v>
      </c>
      <c r="S35" s="5" t="s">
        <v>62</v>
      </c>
      <c r="T35" s="5" t="s">
        <v>62</v>
      </c>
      <c r="U35" s="1"/>
      <c r="V35" s="1"/>
      <c r="W35" s="1"/>
      <c r="X35" s="1"/>
      <c r="Y35" s="1"/>
      <c r="Z35" s="1">
        <v>3</v>
      </c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5" t="s">
        <v>51</v>
      </c>
      <c r="AS35" s="5" t="s">
        <v>51</v>
      </c>
      <c r="AT35" s="1"/>
      <c r="AU35" s="5" t="s">
        <v>158</v>
      </c>
      <c r="AV35" s="1">
        <v>29</v>
      </c>
    </row>
    <row r="36" spans="1:48" ht="30" customHeight="1" x14ac:dyDescent="0.3">
      <c r="A36" s="8" t="s">
        <v>159</v>
      </c>
      <c r="B36" s="8" t="s">
        <v>51</v>
      </c>
      <c r="C36" s="8" t="s">
        <v>75</v>
      </c>
      <c r="D36" s="9">
        <v>1</v>
      </c>
      <c r="E36" s="10"/>
      <c r="F36" s="10"/>
      <c r="G36" s="10"/>
      <c r="H36" s="10"/>
      <c r="I36" s="10"/>
      <c r="J36" s="10"/>
      <c r="K36" s="10"/>
      <c r="L36" s="10"/>
      <c r="M36" s="8" t="s">
        <v>51</v>
      </c>
      <c r="N36" s="5" t="s">
        <v>160</v>
      </c>
      <c r="O36" s="5" t="s">
        <v>51</v>
      </c>
      <c r="P36" s="5" t="s">
        <v>51</v>
      </c>
      <c r="Q36" s="5" t="s">
        <v>51</v>
      </c>
      <c r="R36" s="5" t="s">
        <v>63</v>
      </c>
      <c r="S36" s="5" t="s">
        <v>62</v>
      </c>
      <c r="T36" s="5" t="s">
        <v>62</v>
      </c>
      <c r="U36" s="1"/>
      <c r="V36" s="1"/>
      <c r="W36" s="1"/>
      <c r="X36" s="1"/>
      <c r="Y36" s="1"/>
      <c r="Z36" s="1">
        <v>3</v>
      </c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5" t="s">
        <v>51</v>
      </c>
      <c r="AS36" s="5" t="s">
        <v>51</v>
      </c>
      <c r="AT36" s="1"/>
      <c r="AU36" s="5" t="s">
        <v>161</v>
      </c>
      <c r="AV36" s="1">
        <v>30</v>
      </c>
    </row>
    <row r="37" spans="1:48" ht="30" customHeight="1" x14ac:dyDescent="0.3">
      <c r="A37" s="8" t="s">
        <v>132</v>
      </c>
      <c r="B37" s="8" t="s">
        <v>133</v>
      </c>
      <c r="C37" s="8" t="s">
        <v>134</v>
      </c>
      <c r="D37" s="9">
        <v>5</v>
      </c>
      <c r="E37" s="10"/>
      <c r="F37" s="10"/>
      <c r="G37" s="10"/>
      <c r="H37" s="10"/>
      <c r="I37" s="10"/>
      <c r="J37" s="10"/>
      <c r="K37" s="10"/>
      <c r="L37" s="10"/>
      <c r="M37" s="8" t="s">
        <v>51</v>
      </c>
      <c r="N37" s="5" t="s">
        <v>135</v>
      </c>
      <c r="O37" s="5" t="s">
        <v>51</v>
      </c>
      <c r="P37" s="5" t="s">
        <v>51</v>
      </c>
      <c r="Q37" s="5" t="s">
        <v>51</v>
      </c>
      <c r="R37" s="5" t="s">
        <v>62</v>
      </c>
      <c r="S37" s="5" t="s">
        <v>62</v>
      </c>
      <c r="T37" s="5" t="s">
        <v>63</v>
      </c>
      <c r="U37" s="1"/>
      <c r="V37" s="1"/>
      <c r="W37" s="1"/>
      <c r="X37" s="1"/>
      <c r="Y37" s="1"/>
      <c r="Z37" s="1">
        <v>3</v>
      </c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5" t="s">
        <v>51</v>
      </c>
      <c r="AS37" s="5" t="s">
        <v>51</v>
      </c>
      <c r="AT37" s="1"/>
      <c r="AU37" s="5" t="s">
        <v>162</v>
      </c>
      <c r="AV37" s="1">
        <v>27</v>
      </c>
    </row>
    <row r="38" spans="1:48" ht="30" customHeight="1" x14ac:dyDescent="0.3">
      <c r="A38" s="8" t="s">
        <v>137</v>
      </c>
      <c r="B38" s="8" t="s">
        <v>138</v>
      </c>
      <c r="C38" s="8" t="s">
        <v>71</v>
      </c>
      <c r="D38" s="9">
        <v>1</v>
      </c>
      <c r="E38" s="10"/>
      <c r="F38" s="10"/>
      <c r="G38" s="10"/>
      <c r="H38" s="10"/>
      <c r="I38" s="10"/>
      <c r="J38" s="10"/>
      <c r="K38" s="10"/>
      <c r="L38" s="10"/>
      <c r="M38" s="8" t="s">
        <v>51</v>
      </c>
      <c r="N38" s="5" t="s">
        <v>139</v>
      </c>
      <c r="O38" s="5" t="s">
        <v>51</v>
      </c>
      <c r="P38" s="5" t="s">
        <v>51</v>
      </c>
      <c r="Q38" s="5" t="s">
        <v>51</v>
      </c>
      <c r="R38" s="5" t="s">
        <v>62</v>
      </c>
      <c r="S38" s="5" t="s">
        <v>62</v>
      </c>
      <c r="T38" s="5" t="s">
        <v>62</v>
      </c>
      <c r="U38" s="1">
        <v>1</v>
      </c>
      <c r="V38" s="1">
        <v>0</v>
      </c>
      <c r="W38" s="1">
        <v>0.03</v>
      </c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5" t="s">
        <v>51</v>
      </c>
      <c r="AS38" s="5" t="s">
        <v>51</v>
      </c>
      <c r="AT38" s="1"/>
      <c r="AU38" s="5" t="s">
        <v>145</v>
      </c>
      <c r="AV38" s="1">
        <v>40</v>
      </c>
    </row>
    <row r="39" spans="1:48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 x14ac:dyDescent="0.3">
      <c r="A47" s="9" t="s">
        <v>140</v>
      </c>
      <c r="B47" s="9"/>
      <c r="C47" s="9"/>
      <c r="D47" s="9"/>
      <c r="E47" s="9"/>
      <c r="F47" s="10"/>
      <c r="G47" s="9"/>
      <c r="H47" s="10"/>
      <c r="I47" s="9"/>
      <c r="J47" s="10"/>
      <c r="K47" s="9"/>
      <c r="L47" s="10"/>
      <c r="M47" s="9"/>
      <c r="N47" t="s">
        <v>141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1200" r:id="rId1"/>
  <rowBreaks count="2" manualBreakCount="2">
    <brk id="25" max="16383" man="1"/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view="pageBreakPreview" topLeftCell="C1" zoomScale="60" zoomScaleNormal="100" workbookViewId="0">
      <selection activeCell="AF15" sqref="AF15"/>
    </sheetView>
  </sheetViews>
  <sheetFormatPr defaultRowHeight="16.5" x14ac:dyDescent="0.3"/>
  <cols>
    <col min="1" max="1" width="12.625" style="26" hidden="1" customWidth="1"/>
    <col min="2" max="2" width="11.625" style="26" hidden="1" customWidth="1"/>
    <col min="3" max="3" width="28.625" style="26" customWidth="1"/>
    <col min="4" max="4" width="20.625" style="26" customWidth="1"/>
    <col min="5" max="5" width="4.625" style="26" customWidth="1"/>
    <col min="6" max="6" width="10.625" style="26" customWidth="1"/>
    <col min="7" max="14" width="14.625" style="26" customWidth="1"/>
    <col min="15" max="15" width="12.625" style="26" customWidth="1"/>
    <col min="16" max="17" width="9" style="26"/>
    <col min="18" max="19" width="1.625" style="26" customWidth="1"/>
    <col min="20" max="20" width="5.625" style="26" customWidth="1"/>
    <col min="21" max="29" width="1.625" style="26" customWidth="1"/>
    <col min="30" max="256" width="9" style="26"/>
    <col min="257" max="258" width="0" style="26" hidden="1" customWidth="1"/>
    <col min="259" max="259" width="28.625" style="26" customWidth="1"/>
    <col min="260" max="260" width="20.625" style="26" customWidth="1"/>
    <col min="261" max="261" width="4.625" style="26" customWidth="1"/>
    <col min="262" max="262" width="10.625" style="26" customWidth="1"/>
    <col min="263" max="270" width="14.625" style="26" customWidth="1"/>
    <col min="271" max="271" width="12.625" style="26" customWidth="1"/>
    <col min="272" max="273" width="9" style="26"/>
    <col min="274" max="275" width="1.625" style="26" customWidth="1"/>
    <col min="276" max="276" width="5.625" style="26" customWidth="1"/>
    <col min="277" max="285" width="1.625" style="26" customWidth="1"/>
    <col min="286" max="512" width="9" style="26"/>
    <col min="513" max="514" width="0" style="26" hidden="1" customWidth="1"/>
    <col min="515" max="515" width="28.625" style="26" customWidth="1"/>
    <col min="516" max="516" width="20.625" style="26" customWidth="1"/>
    <col min="517" max="517" width="4.625" style="26" customWidth="1"/>
    <col min="518" max="518" width="10.625" style="26" customWidth="1"/>
    <col min="519" max="526" width="14.625" style="26" customWidth="1"/>
    <col min="527" max="527" width="12.625" style="26" customWidth="1"/>
    <col min="528" max="529" width="9" style="26"/>
    <col min="530" max="531" width="1.625" style="26" customWidth="1"/>
    <col min="532" max="532" width="5.625" style="26" customWidth="1"/>
    <col min="533" max="541" width="1.625" style="26" customWidth="1"/>
    <col min="542" max="768" width="9" style="26"/>
    <col min="769" max="770" width="0" style="26" hidden="1" customWidth="1"/>
    <col min="771" max="771" width="28.625" style="26" customWidth="1"/>
    <col min="772" max="772" width="20.625" style="26" customWidth="1"/>
    <col min="773" max="773" width="4.625" style="26" customWidth="1"/>
    <col min="774" max="774" width="10.625" style="26" customWidth="1"/>
    <col min="775" max="782" width="14.625" style="26" customWidth="1"/>
    <col min="783" max="783" width="12.625" style="26" customWidth="1"/>
    <col min="784" max="785" width="9" style="26"/>
    <col min="786" max="787" width="1.625" style="26" customWidth="1"/>
    <col min="788" max="788" width="5.625" style="26" customWidth="1"/>
    <col min="789" max="797" width="1.625" style="26" customWidth="1"/>
    <col min="798" max="1024" width="9" style="26"/>
    <col min="1025" max="1026" width="0" style="26" hidden="1" customWidth="1"/>
    <col min="1027" max="1027" width="28.625" style="26" customWidth="1"/>
    <col min="1028" max="1028" width="20.625" style="26" customWidth="1"/>
    <col min="1029" max="1029" width="4.625" style="26" customWidth="1"/>
    <col min="1030" max="1030" width="10.625" style="26" customWidth="1"/>
    <col min="1031" max="1038" width="14.625" style="26" customWidth="1"/>
    <col min="1039" max="1039" width="12.625" style="26" customWidth="1"/>
    <col min="1040" max="1041" width="9" style="26"/>
    <col min="1042" max="1043" width="1.625" style="26" customWidth="1"/>
    <col min="1044" max="1044" width="5.625" style="26" customWidth="1"/>
    <col min="1045" max="1053" width="1.625" style="26" customWidth="1"/>
    <col min="1054" max="1280" width="9" style="26"/>
    <col min="1281" max="1282" width="0" style="26" hidden="1" customWidth="1"/>
    <col min="1283" max="1283" width="28.625" style="26" customWidth="1"/>
    <col min="1284" max="1284" width="20.625" style="26" customWidth="1"/>
    <col min="1285" max="1285" width="4.625" style="26" customWidth="1"/>
    <col min="1286" max="1286" width="10.625" style="26" customWidth="1"/>
    <col min="1287" max="1294" width="14.625" style="26" customWidth="1"/>
    <col min="1295" max="1295" width="12.625" style="26" customWidth="1"/>
    <col min="1296" max="1297" width="9" style="26"/>
    <col min="1298" max="1299" width="1.625" style="26" customWidth="1"/>
    <col min="1300" max="1300" width="5.625" style="26" customWidth="1"/>
    <col min="1301" max="1309" width="1.625" style="26" customWidth="1"/>
    <col min="1310" max="1536" width="9" style="26"/>
    <col min="1537" max="1538" width="0" style="26" hidden="1" customWidth="1"/>
    <col min="1539" max="1539" width="28.625" style="26" customWidth="1"/>
    <col min="1540" max="1540" width="20.625" style="26" customWidth="1"/>
    <col min="1541" max="1541" width="4.625" style="26" customWidth="1"/>
    <col min="1542" max="1542" width="10.625" style="26" customWidth="1"/>
    <col min="1543" max="1550" width="14.625" style="26" customWidth="1"/>
    <col min="1551" max="1551" width="12.625" style="26" customWidth="1"/>
    <col min="1552" max="1553" width="9" style="26"/>
    <col min="1554" max="1555" width="1.625" style="26" customWidth="1"/>
    <col min="1556" max="1556" width="5.625" style="26" customWidth="1"/>
    <col min="1557" max="1565" width="1.625" style="26" customWidth="1"/>
    <col min="1566" max="1792" width="9" style="26"/>
    <col min="1793" max="1794" width="0" style="26" hidden="1" customWidth="1"/>
    <col min="1795" max="1795" width="28.625" style="26" customWidth="1"/>
    <col min="1796" max="1796" width="20.625" style="26" customWidth="1"/>
    <col min="1797" max="1797" width="4.625" style="26" customWidth="1"/>
    <col min="1798" max="1798" width="10.625" style="26" customWidth="1"/>
    <col min="1799" max="1806" width="14.625" style="26" customWidth="1"/>
    <col min="1807" max="1807" width="12.625" style="26" customWidth="1"/>
    <col min="1808" max="1809" width="9" style="26"/>
    <col min="1810" max="1811" width="1.625" style="26" customWidth="1"/>
    <col min="1812" max="1812" width="5.625" style="26" customWidth="1"/>
    <col min="1813" max="1821" width="1.625" style="26" customWidth="1"/>
    <col min="1822" max="2048" width="9" style="26"/>
    <col min="2049" max="2050" width="0" style="26" hidden="1" customWidth="1"/>
    <col min="2051" max="2051" width="28.625" style="26" customWidth="1"/>
    <col min="2052" max="2052" width="20.625" style="26" customWidth="1"/>
    <col min="2053" max="2053" width="4.625" style="26" customWidth="1"/>
    <col min="2054" max="2054" width="10.625" style="26" customWidth="1"/>
    <col min="2055" max="2062" width="14.625" style="26" customWidth="1"/>
    <col min="2063" max="2063" width="12.625" style="26" customWidth="1"/>
    <col min="2064" max="2065" width="9" style="26"/>
    <col min="2066" max="2067" width="1.625" style="26" customWidth="1"/>
    <col min="2068" max="2068" width="5.625" style="26" customWidth="1"/>
    <col min="2069" max="2077" width="1.625" style="26" customWidth="1"/>
    <col min="2078" max="2304" width="9" style="26"/>
    <col min="2305" max="2306" width="0" style="26" hidden="1" customWidth="1"/>
    <col min="2307" max="2307" width="28.625" style="26" customWidth="1"/>
    <col min="2308" max="2308" width="20.625" style="26" customWidth="1"/>
    <col min="2309" max="2309" width="4.625" style="26" customWidth="1"/>
    <col min="2310" max="2310" width="10.625" style="26" customWidth="1"/>
    <col min="2311" max="2318" width="14.625" style="26" customWidth="1"/>
    <col min="2319" max="2319" width="12.625" style="26" customWidth="1"/>
    <col min="2320" max="2321" width="9" style="26"/>
    <col min="2322" max="2323" width="1.625" style="26" customWidth="1"/>
    <col min="2324" max="2324" width="5.625" style="26" customWidth="1"/>
    <col min="2325" max="2333" width="1.625" style="26" customWidth="1"/>
    <col min="2334" max="2560" width="9" style="26"/>
    <col min="2561" max="2562" width="0" style="26" hidden="1" customWidth="1"/>
    <col min="2563" max="2563" width="28.625" style="26" customWidth="1"/>
    <col min="2564" max="2564" width="20.625" style="26" customWidth="1"/>
    <col min="2565" max="2565" width="4.625" style="26" customWidth="1"/>
    <col min="2566" max="2566" width="10.625" style="26" customWidth="1"/>
    <col min="2567" max="2574" width="14.625" style="26" customWidth="1"/>
    <col min="2575" max="2575" width="12.625" style="26" customWidth="1"/>
    <col min="2576" max="2577" width="9" style="26"/>
    <col min="2578" max="2579" width="1.625" style="26" customWidth="1"/>
    <col min="2580" max="2580" width="5.625" style="26" customWidth="1"/>
    <col min="2581" max="2589" width="1.625" style="26" customWidth="1"/>
    <col min="2590" max="2816" width="9" style="26"/>
    <col min="2817" max="2818" width="0" style="26" hidden="1" customWidth="1"/>
    <col min="2819" max="2819" width="28.625" style="26" customWidth="1"/>
    <col min="2820" max="2820" width="20.625" style="26" customWidth="1"/>
    <col min="2821" max="2821" width="4.625" style="26" customWidth="1"/>
    <col min="2822" max="2822" width="10.625" style="26" customWidth="1"/>
    <col min="2823" max="2830" width="14.625" style="26" customWidth="1"/>
    <col min="2831" max="2831" width="12.625" style="26" customWidth="1"/>
    <col min="2832" max="2833" width="9" style="26"/>
    <col min="2834" max="2835" width="1.625" style="26" customWidth="1"/>
    <col min="2836" max="2836" width="5.625" style="26" customWidth="1"/>
    <col min="2837" max="2845" width="1.625" style="26" customWidth="1"/>
    <col min="2846" max="3072" width="9" style="26"/>
    <col min="3073" max="3074" width="0" style="26" hidden="1" customWidth="1"/>
    <col min="3075" max="3075" width="28.625" style="26" customWidth="1"/>
    <col min="3076" max="3076" width="20.625" style="26" customWidth="1"/>
    <col min="3077" max="3077" width="4.625" style="26" customWidth="1"/>
    <col min="3078" max="3078" width="10.625" style="26" customWidth="1"/>
    <col min="3079" max="3086" width="14.625" style="26" customWidth="1"/>
    <col min="3087" max="3087" width="12.625" style="26" customWidth="1"/>
    <col min="3088" max="3089" width="9" style="26"/>
    <col min="3090" max="3091" width="1.625" style="26" customWidth="1"/>
    <col min="3092" max="3092" width="5.625" style="26" customWidth="1"/>
    <col min="3093" max="3101" width="1.625" style="26" customWidth="1"/>
    <col min="3102" max="3328" width="9" style="26"/>
    <col min="3329" max="3330" width="0" style="26" hidden="1" customWidth="1"/>
    <col min="3331" max="3331" width="28.625" style="26" customWidth="1"/>
    <col min="3332" max="3332" width="20.625" style="26" customWidth="1"/>
    <col min="3333" max="3333" width="4.625" style="26" customWidth="1"/>
    <col min="3334" max="3334" width="10.625" style="26" customWidth="1"/>
    <col min="3335" max="3342" width="14.625" style="26" customWidth="1"/>
    <col min="3343" max="3343" width="12.625" style="26" customWidth="1"/>
    <col min="3344" max="3345" width="9" style="26"/>
    <col min="3346" max="3347" width="1.625" style="26" customWidth="1"/>
    <col min="3348" max="3348" width="5.625" style="26" customWidth="1"/>
    <col min="3349" max="3357" width="1.625" style="26" customWidth="1"/>
    <col min="3358" max="3584" width="9" style="26"/>
    <col min="3585" max="3586" width="0" style="26" hidden="1" customWidth="1"/>
    <col min="3587" max="3587" width="28.625" style="26" customWidth="1"/>
    <col min="3588" max="3588" width="20.625" style="26" customWidth="1"/>
    <col min="3589" max="3589" width="4.625" style="26" customWidth="1"/>
    <col min="3590" max="3590" width="10.625" style="26" customWidth="1"/>
    <col min="3591" max="3598" width="14.625" style="26" customWidth="1"/>
    <col min="3599" max="3599" width="12.625" style="26" customWidth="1"/>
    <col min="3600" max="3601" width="9" style="26"/>
    <col min="3602" max="3603" width="1.625" style="26" customWidth="1"/>
    <col min="3604" max="3604" width="5.625" style="26" customWidth="1"/>
    <col min="3605" max="3613" width="1.625" style="26" customWidth="1"/>
    <col min="3614" max="3840" width="9" style="26"/>
    <col min="3841" max="3842" width="0" style="26" hidden="1" customWidth="1"/>
    <col min="3843" max="3843" width="28.625" style="26" customWidth="1"/>
    <col min="3844" max="3844" width="20.625" style="26" customWidth="1"/>
    <col min="3845" max="3845" width="4.625" style="26" customWidth="1"/>
    <col min="3846" max="3846" width="10.625" style="26" customWidth="1"/>
    <col min="3847" max="3854" width="14.625" style="26" customWidth="1"/>
    <col min="3855" max="3855" width="12.625" style="26" customWidth="1"/>
    <col min="3856" max="3857" width="9" style="26"/>
    <col min="3858" max="3859" width="1.625" style="26" customWidth="1"/>
    <col min="3860" max="3860" width="5.625" style="26" customWidth="1"/>
    <col min="3861" max="3869" width="1.625" style="26" customWidth="1"/>
    <col min="3870" max="4096" width="9" style="26"/>
    <col min="4097" max="4098" width="0" style="26" hidden="1" customWidth="1"/>
    <col min="4099" max="4099" width="28.625" style="26" customWidth="1"/>
    <col min="4100" max="4100" width="20.625" style="26" customWidth="1"/>
    <col min="4101" max="4101" width="4.625" style="26" customWidth="1"/>
    <col min="4102" max="4102" width="10.625" style="26" customWidth="1"/>
    <col min="4103" max="4110" width="14.625" style="26" customWidth="1"/>
    <col min="4111" max="4111" width="12.625" style="26" customWidth="1"/>
    <col min="4112" max="4113" width="9" style="26"/>
    <col min="4114" max="4115" width="1.625" style="26" customWidth="1"/>
    <col min="4116" max="4116" width="5.625" style="26" customWidth="1"/>
    <col min="4117" max="4125" width="1.625" style="26" customWidth="1"/>
    <col min="4126" max="4352" width="9" style="26"/>
    <col min="4353" max="4354" width="0" style="26" hidden="1" customWidth="1"/>
    <col min="4355" max="4355" width="28.625" style="26" customWidth="1"/>
    <col min="4356" max="4356" width="20.625" style="26" customWidth="1"/>
    <col min="4357" max="4357" width="4.625" style="26" customWidth="1"/>
    <col min="4358" max="4358" width="10.625" style="26" customWidth="1"/>
    <col min="4359" max="4366" width="14.625" style="26" customWidth="1"/>
    <col min="4367" max="4367" width="12.625" style="26" customWidth="1"/>
    <col min="4368" max="4369" width="9" style="26"/>
    <col min="4370" max="4371" width="1.625" style="26" customWidth="1"/>
    <col min="4372" max="4372" width="5.625" style="26" customWidth="1"/>
    <col min="4373" max="4381" width="1.625" style="26" customWidth="1"/>
    <col min="4382" max="4608" width="9" style="26"/>
    <col min="4609" max="4610" width="0" style="26" hidden="1" customWidth="1"/>
    <col min="4611" max="4611" width="28.625" style="26" customWidth="1"/>
    <col min="4612" max="4612" width="20.625" style="26" customWidth="1"/>
    <col min="4613" max="4613" width="4.625" style="26" customWidth="1"/>
    <col min="4614" max="4614" width="10.625" style="26" customWidth="1"/>
    <col min="4615" max="4622" width="14.625" style="26" customWidth="1"/>
    <col min="4623" max="4623" width="12.625" style="26" customWidth="1"/>
    <col min="4624" max="4625" width="9" style="26"/>
    <col min="4626" max="4627" width="1.625" style="26" customWidth="1"/>
    <col min="4628" max="4628" width="5.625" style="26" customWidth="1"/>
    <col min="4629" max="4637" width="1.625" style="26" customWidth="1"/>
    <col min="4638" max="4864" width="9" style="26"/>
    <col min="4865" max="4866" width="0" style="26" hidden="1" customWidth="1"/>
    <col min="4867" max="4867" width="28.625" style="26" customWidth="1"/>
    <col min="4868" max="4868" width="20.625" style="26" customWidth="1"/>
    <col min="4869" max="4869" width="4.625" style="26" customWidth="1"/>
    <col min="4870" max="4870" width="10.625" style="26" customWidth="1"/>
    <col min="4871" max="4878" width="14.625" style="26" customWidth="1"/>
    <col min="4879" max="4879" width="12.625" style="26" customWidth="1"/>
    <col min="4880" max="4881" width="9" style="26"/>
    <col min="4882" max="4883" width="1.625" style="26" customWidth="1"/>
    <col min="4884" max="4884" width="5.625" style="26" customWidth="1"/>
    <col min="4885" max="4893" width="1.625" style="26" customWidth="1"/>
    <col min="4894" max="5120" width="9" style="26"/>
    <col min="5121" max="5122" width="0" style="26" hidden="1" customWidth="1"/>
    <col min="5123" max="5123" width="28.625" style="26" customWidth="1"/>
    <col min="5124" max="5124" width="20.625" style="26" customWidth="1"/>
    <col min="5125" max="5125" width="4.625" style="26" customWidth="1"/>
    <col min="5126" max="5126" width="10.625" style="26" customWidth="1"/>
    <col min="5127" max="5134" width="14.625" style="26" customWidth="1"/>
    <col min="5135" max="5135" width="12.625" style="26" customWidth="1"/>
    <col min="5136" max="5137" width="9" style="26"/>
    <col min="5138" max="5139" width="1.625" style="26" customWidth="1"/>
    <col min="5140" max="5140" width="5.625" style="26" customWidth="1"/>
    <col min="5141" max="5149" width="1.625" style="26" customWidth="1"/>
    <col min="5150" max="5376" width="9" style="26"/>
    <col min="5377" max="5378" width="0" style="26" hidden="1" customWidth="1"/>
    <col min="5379" max="5379" width="28.625" style="26" customWidth="1"/>
    <col min="5380" max="5380" width="20.625" style="26" customWidth="1"/>
    <col min="5381" max="5381" width="4.625" style="26" customWidth="1"/>
    <col min="5382" max="5382" width="10.625" style="26" customWidth="1"/>
    <col min="5383" max="5390" width="14.625" style="26" customWidth="1"/>
    <col min="5391" max="5391" width="12.625" style="26" customWidth="1"/>
    <col min="5392" max="5393" width="9" style="26"/>
    <col min="5394" max="5395" width="1.625" style="26" customWidth="1"/>
    <col min="5396" max="5396" width="5.625" style="26" customWidth="1"/>
    <col min="5397" max="5405" width="1.625" style="26" customWidth="1"/>
    <col min="5406" max="5632" width="9" style="26"/>
    <col min="5633" max="5634" width="0" style="26" hidden="1" customWidth="1"/>
    <col min="5635" max="5635" width="28.625" style="26" customWidth="1"/>
    <col min="5636" max="5636" width="20.625" style="26" customWidth="1"/>
    <col min="5637" max="5637" width="4.625" style="26" customWidth="1"/>
    <col min="5638" max="5638" width="10.625" style="26" customWidth="1"/>
    <col min="5639" max="5646" width="14.625" style="26" customWidth="1"/>
    <col min="5647" max="5647" width="12.625" style="26" customWidth="1"/>
    <col min="5648" max="5649" width="9" style="26"/>
    <col min="5650" max="5651" width="1.625" style="26" customWidth="1"/>
    <col min="5652" max="5652" width="5.625" style="26" customWidth="1"/>
    <col min="5653" max="5661" width="1.625" style="26" customWidth="1"/>
    <col min="5662" max="5888" width="9" style="26"/>
    <col min="5889" max="5890" width="0" style="26" hidden="1" customWidth="1"/>
    <col min="5891" max="5891" width="28.625" style="26" customWidth="1"/>
    <col min="5892" max="5892" width="20.625" style="26" customWidth="1"/>
    <col min="5893" max="5893" width="4.625" style="26" customWidth="1"/>
    <col min="5894" max="5894" width="10.625" style="26" customWidth="1"/>
    <col min="5895" max="5902" width="14.625" style="26" customWidth="1"/>
    <col min="5903" max="5903" width="12.625" style="26" customWidth="1"/>
    <col min="5904" max="5905" width="9" style="26"/>
    <col min="5906" max="5907" width="1.625" style="26" customWidth="1"/>
    <col min="5908" max="5908" width="5.625" style="26" customWidth="1"/>
    <col min="5909" max="5917" width="1.625" style="26" customWidth="1"/>
    <col min="5918" max="6144" width="9" style="26"/>
    <col min="6145" max="6146" width="0" style="26" hidden="1" customWidth="1"/>
    <col min="6147" max="6147" width="28.625" style="26" customWidth="1"/>
    <col min="6148" max="6148" width="20.625" style="26" customWidth="1"/>
    <col min="6149" max="6149" width="4.625" style="26" customWidth="1"/>
    <col min="6150" max="6150" width="10.625" style="26" customWidth="1"/>
    <col min="6151" max="6158" width="14.625" style="26" customWidth="1"/>
    <col min="6159" max="6159" width="12.625" style="26" customWidth="1"/>
    <col min="6160" max="6161" width="9" style="26"/>
    <col min="6162" max="6163" width="1.625" style="26" customWidth="1"/>
    <col min="6164" max="6164" width="5.625" style="26" customWidth="1"/>
    <col min="6165" max="6173" width="1.625" style="26" customWidth="1"/>
    <col min="6174" max="6400" width="9" style="26"/>
    <col min="6401" max="6402" width="0" style="26" hidden="1" customWidth="1"/>
    <col min="6403" max="6403" width="28.625" style="26" customWidth="1"/>
    <col min="6404" max="6404" width="20.625" style="26" customWidth="1"/>
    <col min="6405" max="6405" width="4.625" style="26" customWidth="1"/>
    <col min="6406" max="6406" width="10.625" style="26" customWidth="1"/>
    <col min="6407" max="6414" width="14.625" style="26" customWidth="1"/>
    <col min="6415" max="6415" width="12.625" style="26" customWidth="1"/>
    <col min="6416" max="6417" width="9" style="26"/>
    <col min="6418" max="6419" width="1.625" style="26" customWidth="1"/>
    <col min="6420" max="6420" width="5.625" style="26" customWidth="1"/>
    <col min="6421" max="6429" width="1.625" style="26" customWidth="1"/>
    <col min="6430" max="6656" width="9" style="26"/>
    <col min="6657" max="6658" width="0" style="26" hidden="1" customWidth="1"/>
    <col min="6659" max="6659" width="28.625" style="26" customWidth="1"/>
    <col min="6660" max="6660" width="20.625" style="26" customWidth="1"/>
    <col min="6661" max="6661" width="4.625" style="26" customWidth="1"/>
    <col min="6662" max="6662" width="10.625" style="26" customWidth="1"/>
    <col min="6663" max="6670" width="14.625" style="26" customWidth="1"/>
    <col min="6671" max="6671" width="12.625" style="26" customWidth="1"/>
    <col min="6672" max="6673" width="9" style="26"/>
    <col min="6674" max="6675" width="1.625" style="26" customWidth="1"/>
    <col min="6676" max="6676" width="5.625" style="26" customWidth="1"/>
    <col min="6677" max="6685" width="1.625" style="26" customWidth="1"/>
    <col min="6686" max="6912" width="9" style="26"/>
    <col min="6913" max="6914" width="0" style="26" hidden="1" customWidth="1"/>
    <col min="6915" max="6915" width="28.625" style="26" customWidth="1"/>
    <col min="6916" max="6916" width="20.625" style="26" customWidth="1"/>
    <col min="6917" max="6917" width="4.625" style="26" customWidth="1"/>
    <col min="6918" max="6918" width="10.625" style="26" customWidth="1"/>
    <col min="6919" max="6926" width="14.625" style="26" customWidth="1"/>
    <col min="6927" max="6927" width="12.625" style="26" customWidth="1"/>
    <col min="6928" max="6929" width="9" style="26"/>
    <col min="6930" max="6931" width="1.625" style="26" customWidth="1"/>
    <col min="6932" max="6932" width="5.625" style="26" customWidth="1"/>
    <col min="6933" max="6941" width="1.625" style="26" customWidth="1"/>
    <col min="6942" max="7168" width="9" style="26"/>
    <col min="7169" max="7170" width="0" style="26" hidden="1" customWidth="1"/>
    <col min="7171" max="7171" width="28.625" style="26" customWidth="1"/>
    <col min="7172" max="7172" width="20.625" style="26" customWidth="1"/>
    <col min="7173" max="7173" width="4.625" style="26" customWidth="1"/>
    <col min="7174" max="7174" width="10.625" style="26" customWidth="1"/>
    <col min="7175" max="7182" width="14.625" style="26" customWidth="1"/>
    <col min="7183" max="7183" width="12.625" style="26" customWidth="1"/>
    <col min="7184" max="7185" width="9" style="26"/>
    <col min="7186" max="7187" width="1.625" style="26" customWidth="1"/>
    <col min="7188" max="7188" width="5.625" style="26" customWidth="1"/>
    <col min="7189" max="7197" width="1.625" style="26" customWidth="1"/>
    <col min="7198" max="7424" width="9" style="26"/>
    <col min="7425" max="7426" width="0" style="26" hidden="1" customWidth="1"/>
    <col min="7427" max="7427" width="28.625" style="26" customWidth="1"/>
    <col min="7428" max="7428" width="20.625" style="26" customWidth="1"/>
    <col min="7429" max="7429" width="4.625" style="26" customWidth="1"/>
    <col min="7430" max="7430" width="10.625" style="26" customWidth="1"/>
    <col min="7431" max="7438" width="14.625" style="26" customWidth="1"/>
    <col min="7439" max="7439" width="12.625" style="26" customWidth="1"/>
    <col min="7440" max="7441" width="9" style="26"/>
    <col min="7442" max="7443" width="1.625" style="26" customWidth="1"/>
    <col min="7444" max="7444" width="5.625" style="26" customWidth="1"/>
    <col min="7445" max="7453" width="1.625" style="26" customWidth="1"/>
    <col min="7454" max="7680" width="9" style="26"/>
    <col min="7681" max="7682" width="0" style="26" hidden="1" customWidth="1"/>
    <col min="7683" max="7683" width="28.625" style="26" customWidth="1"/>
    <col min="7684" max="7684" width="20.625" style="26" customWidth="1"/>
    <col min="7685" max="7685" width="4.625" style="26" customWidth="1"/>
    <col min="7686" max="7686" width="10.625" style="26" customWidth="1"/>
    <col min="7687" max="7694" width="14.625" style="26" customWidth="1"/>
    <col min="7695" max="7695" width="12.625" style="26" customWidth="1"/>
    <col min="7696" max="7697" width="9" style="26"/>
    <col min="7698" max="7699" width="1.625" style="26" customWidth="1"/>
    <col min="7700" max="7700" width="5.625" style="26" customWidth="1"/>
    <col min="7701" max="7709" width="1.625" style="26" customWidth="1"/>
    <col min="7710" max="7936" width="9" style="26"/>
    <col min="7937" max="7938" width="0" style="26" hidden="1" customWidth="1"/>
    <col min="7939" max="7939" width="28.625" style="26" customWidth="1"/>
    <col min="7940" max="7940" width="20.625" style="26" customWidth="1"/>
    <col min="7941" max="7941" width="4.625" style="26" customWidth="1"/>
    <col min="7942" max="7942" width="10.625" style="26" customWidth="1"/>
    <col min="7943" max="7950" width="14.625" style="26" customWidth="1"/>
    <col min="7951" max="7951" width="12.625" style="26" customWidth="1"/>
    <col min="7952" max="7953" width="9" style="26"/>
    <col min="7954" max="7955" width="1.625" style="26" customWidth="1"/>
    <col min="7956" max="7956" width="5.625" style="26" customWidth="1"/>
    <col min="7957" max="7965" width="1.625" style="26" customWidth="1"/>
    <col min="7966" max="8192" width="9" style="26"/>
    <col min="8193" max="8194" width="0" style="26" hidden="1" customWidth="1"/>
    <col min="8195" max="8195" width="28.625" style="26" customWidth="1"/>
    <col min="8196" max="8196" width="20.625" style="26" customWidth="1"/>
    <col min="8197" max="8197" width="4.625" style="26" customWidth="1"/>
    <col min="8198" max="8198" width="10.625" style="26" customWidth="1"/>
    <col min="8199" max="8206" width="14.625" style="26" customWidth="1"/>
    <col min="8207" max="8207" width="12.625" style="26" customWidth="1"/>
    <col min="8208" max="8209" width="9" style="26"/>
    <col min="8210" max="8211" width="1.625" style="26" customWidth="1"/>
    <col min="8212" max="8212" width="5.625" style="26" customWidth="1"/>
    <col min="8213" max="8221" width="1.625" style="26" customWidth="1"/>
    <col min="8222" max="8448" width="9" style="26"/>
    <col min="8449" max="8450" width="0" style="26" hidden="1" customWidth="1"/>
    <col min="8451" max="8451" width="28.625" style="26" customWidth="1"/>
    <col min="8452" max="8452" width="20.625" style="26" customWidth="1"/>
    <col min="8453" max="8453" width="4.625" style="26" customWidth="1"/>
    <col min="8454" max="8454" width="10.625" style="26" customWidth="1"/>
    <col min="8455" max="8462" width="14.625" style="26" customWidth="1"/>
    <col min="8463" max="8463" width="12.625" style="26" customWidth="1"/>
    <col min="8464" max="8465" width="9" style="26"/>
    <col min="8466" max="8467" width="1.625" style="26" customWidth="1"/>
    <col min="8468" max="8468" width="5.625" style="26" customWidth="1"/>
    <col min="8469" max="8477" width="1.625" style="26" customWidth="1"/>
    <col min="8478" max="8704" width="9" style="26"/>
    <col min="8705" max="8706" width="0" style="26" hidden="1" customWidth="1"/>
    <col min="8707" max="8707" width="28.625" style="26" customWidth="1"/>
    <col min="8708" max="8708" width="20.625" style="26" customWidth="1"/>
    <col min="8709" max="8709" width="4.625" style="26" customWidth="1"/>
    <col min="8710" max="8710" width="10.625" style="26" customWidth="1"/>
    <col min="8711" max="8718" width="14.625" style="26" customWidth="1"/>
    <col min="8719" max="8719" width="12.625" style="26" customWidth="1"/>
    <col min="8720" max="8721" width="9" style="26"/>
    <col min="8722" max="8723" width="1.625" style="26" customWidth="1"/>
    <col min="8724" max="8724" width="5.625" style="26" customWidth="1"/>
    <col min="8725" max="8733" width="1.625" style="26" customWidth="1"/>
    <col min="8734" max="8960" width="9" style="26"/>
    <col min="8961" max="8962" width="0" style="26" hidden="1" customWidth="1"/>
    <col min="8963" max="8963" width="28.625" style="26" customWidth="1"/>
    <col min="8964" max="8964" width="20.625" style="26" customWidth="1"/>
    <col min="8965" max="8965" width="4.625" style="26" customWidth="1"/>
    <col min="8966" max="8966" width="10.625" style="26" customWidth="1"/>
    <col min="8967" max="8974" width="14.625" style="26" customWidth="1"/>
    <col min="8975" max="8975" width="12.625" style="26" customWidth="1"/>
    <col min="8976" max="8977" width="9" style="26"/>
    <col min="8978" max="8979" width="1.625" style="26" customWidth="1"/>
    <col min="8980" max="8980" width="5.625" style="26" customWidth="1"/>
    <col min="8981" max="8989" width="1.625" style="26" customWidth="1"/>
    <col min="8990" max="9216" width="9" style="26"/>
    <col min="9217" max="9218" width="0" style="26" hidden="1" customWidth="1"/>
    <col min="9219" max="9219" width="28.625" style="26" customWidth="1"/>
    <col min="9220" max="9220" width="20.625" style="26" customWidth="1"/>
    <col min="9221" max="9221" width="4.625" style="26" customWidth="1"/>
    <col min="9222" max="9222" width="10.625" style="26" customWidth="1"/>
    <col min="9223" max="9230" width="14.625" style="26" customWidth="1"/>
    <col min="9231" max="9231" width="12.625" style="26" customWidth="1"/>
    <col min="9232" max="9233" width="9" style="26"/>
    <col min="9234" max="9235" width="1.625" style="26" customWidth="1"/>
    <col min="9236" max="9236" width="5.625" style="26" customWidth="1"/>
    <col min="9237" max="9245" width="1.625" style="26" customWidth="1"/>
    <col min="9246" max="9472" width="9" style="26"/>
    <col min="9473" max="9474" width="0" style="26" hidden="1" customWidth="1"/>
    <col min="9475" max="9475" width="28.625" style="26" customWidth="1"/>
    <col min="9476" max="9476" width="20.625" style="26" customWidth="1"/>
    <col min="9477" max="9477" width="4.625" style="26" customWidth="1"/>
    <col min="9478" max="9478" width="10.625" style="26" customWidth="1"/>
    <col min="9479" max="9486" width="14.625" style="26" customWidth="1"/>
    <col min="9487" max="9487" width="12.625" style="26" customWidth="1"/>
    <col min="9488" max="9489" width="9" style="26"/>
    <col min="9490" max="9491" width="1.625" style="26" customWidth="1"/>
    <col min="9492" max="9492" width="5.625" style="26" customWidth="1"/>
    <col min="9493" max="9501" width="1.625" style="26" customWidth="1"/>
    <col min="9502" max="9728" width="9" style="26"/>
    <col min="9729" max="9730" width="0" style="26" hidden="1" customWidth="1"/>
    <col min="9731" max="9731" width="28.625" style="26" customWidth="1"/>
    <col min="9732" max="9732" width="20.625" style="26" customWidth="1"/>
    <col min="9733" max="9733" width="4.625" style="26" customWidth="1"/>
    <col min="9734" max="9734" width="10.625" style="26" customWidth="1"/>
    <col min="9735" max="9742" width="14.625" style="26" customWidth="1"/>
    <col min="9743" max="9743" width="12.625" style="26" customWidth="1"/>
    <col min="9744" max="9745" width="9" style="26"/>
    <col min="9746" max="9747" width="1.625" style="26" customWidth="1"/>
    <col min="9748" max="9748" width="5.625" style="26" customWidth="1"/>
    <col min="9749" max="9757" width="1.625" style="26" customWidth="1"/>
    <col min="9758" max="9984" width="9" style="26"/>
    <col min="9985" max="9986" width="0" style="26" hidden="1" customWidth="1"/>
    <col min="9987" max="9987" width="28.625" style="26" customWidth="1"/>
    <col min="9988" max="9988" width="20.625" style="26" customWidth="1"/>
    <col min="9989" max="9989" width="4.625" style="26" customWidth="1"/>
    <col min="9990" max="9990" width="10.625" style="26" customWidth="1"/>
    <col min="9991" max="9998" width="14.625" style="26" customWidth="1"/>
    <col min="9999" max="9999" width="12.625" style="26" customWidth="1"/>
    <col min="10000" max="10001" width="9" style="26"/>
    <col min="10002" max="10003" width="1.625" style="26" customWidth="1"/>
    <col min="10004" max="10004" width="5.625" style="26" customWidth="1"/>
    <col min="10005" max="10013" width="1.625" style="26" customWidth="1"/>
    <col min="10014" max="10240" width="9" style="26"/>
    <col min="10241" max="10242" width="0" style="26" hidden="1" customWidth="1"/>
    <col min="10243" max="10243" width="28.625" style="26" customWidth="1"/>
    <col min="10244" max="10244" width="20.625" style="26" customWidth="1"/>
    <col min="10245" max="10245" width="4.625" style="26" customWidth="1"/>
    <col min="10246" max="10246" width="10.625" style="26" customWidth="1"/>
    <col min="10247" max="10254" width="14.625" style="26" customWidth="1"/>
    <col min="10255" max="10255" width="12.625" style="26" customWidth="1"/>
    <col min="10256" max="10257" width="9" style="26"/>
    <col min="10258" max="10259" width="1.625" style="26" customWidth="1"/>
    <col min="10260" max="10260" width="5.625" style="26" customWidth="1"/>
    <col min="10261" max="10269" width="1.625" style="26" customWidth="1"/>
    <col min="10270" max="10496" width="9" style="26"/>
    <col min="10497" max="10498" width="0" style="26" hidden="1" customWidth="1"/>
    <col min="10499" max="10499" width="28.625" style="26" customWidth="1"/>
    <col min="10500" max="10500" width="20.625" style="26" customWidth="1"/>
    <col min="10501" max="10501" width="4.625" style="26" customWidth="1"/>
    <col min="10502" max="10502" width="10.625" style="26" customWidth="1"/>
    <col min="10503" max="10510" width="14.625" style="26" customWidth="1"/>
    <col min="10511" max="10511" width="12.625" style="26" customWidth="1"/>
    <col min="10512" max="10513" width="9" style="26"/>
    <col min="10514" max="10515" width="1.625" style="26" customWidth="1"/>
    <col min="10516" max="10516" width="5.625" style="26" customWidth="1"/>
    <col min="10517" max="10525" width="1.625" style="26" customWidth="1"/>
    <col min="10526" max="10752" width="9" style="26"/>
    <col min="10753" max="10754" width="0" style="26" hidden="1" customWidth="1"/>
    <col min="10755" max="10755" width="28.625" style="26" customWidth="1"/>
    <col min="10756" max="10756" width="20.625" style="26" customWidth="1"/>
    <col min="10757" max="10757" width="4.625" style="26" customWidth="1"/>
    <col min="10758" max="10758" width="10.625" style="26" customWidth="1"/>
    <col min="10759" max="10766" width="14.625" style="26" customWidth="1"/>
    <col min="10767" max="10767" width="12.625" style="26" customWidth="1"/>
    <col min="10768" max="10769" width="9" style="26"/>
    <col min="10770" max="10771" width="1.625" style="26" customWidth="1"/>
    <col min="10772" max="10772" width="5.625" style="26" customWidth="1"/>
    <col min="10773" max="10781" width="1.625" style="26" customWidth="1"/>
    <col min="10782" max="11008" width="9" style="26"/>
    <col min="11009" max="11010" width="0" style="26" hidden="1" customWidth="1"/>
    <col min="11011" max="11011" width="28.625" style="26" customWidth="1"/>
    <col min="11012" max="11012" width="20.625" style="26" customWidth="1"/>
    <col min="11013" max="11013" width="4.625" style="26" customWidth="1"/>
    <col min="11014" max="11014" width="10.625" style="26" customWidth="1"/>
    <col min="11015" max="11022" width="14.625" style="26" customWidth="1"/>
    <col min="11023" max="11023" width="12.625" style="26" customWidth="1"/>
    <col min="11024" max="11025" width="9" style="26"/>
    <col min="11026" max="11027" width="1.625" style="26" customWidth="1"/>
    <col min="11028" max="11028" width="5.625" style="26" customWidth="1"/>
    <col min="11029" max="11037" width="1.625" style="26" customWidth="1"/>
    <col min="11038" max="11264" width="9" style="26"/>
    <col min="11265" max="11266" width="0" style="26" hidden="1" customWidth="1"/>
    <col min="11267" max="11267" width="28.625" style="26" customWidth="1"/>
    <col min="11268" max="11268" width="20.625" style="26" customWidth="1"/>
    <col min="11269" max="11269" width="4.625" style="26" customWidth="1"/>
    <col min="11270" max="11270" width="10.625" style="26" customWidth="1"/>
    <col min="11271" max="11278" width="14.625" style="26" customWidth="1"/>
    <col min="11279" max="11279" width="12.625" style="26" customWidth="1"/>
    <col min="11280" max="11281" width="9" style="26"/>
    <col min="11282" max="11283" width="1.625" style="26" customWidth="1"/>
    <col min="11284" max="11284" width="5.625" style="26" customWidth="1"/>
    <col min="11285" max="11293" width="1.625" style="26" customWidth="1"/>
    <col min="11294" max="11520" width="9" style="26"/>
    <col min="11521" max="11522" width="0" style="26" hidden="1" customWidth="1"/>
    <col min="11523" max="11523" width="28.625" style="26" customWidth="1"/>
    <col min="11524" max="11524" width="20.625" style="26" customWidth="1"/>
    <col min="11525" max="11525" width="4.625" style="26" customWidth="1"/>
    <col min="11526" max="11526" width="10.625" style="26" customWidth="1"/>
    <col min="11527" max="11534" width="14.625" style="26" customWidth="1"/>
    <col min="11535" max="11535" width="12.625" style="26" customWidth="1"/>
    <col min="11536" max="11537" width="9" style="26"/>
    <col min="11538" max="11539" width="1.625" style="26" customWidth="1"/>
    <col min="11540" max="11540" width="5.625" style="26" customWidth="1"/>
    <col min="11541" max="11549" width="1.625" style="26" customWidth="1"/>
    <col min="11550" max="11776" width="9" style="26"/>
    <col min="11777" max="11778" width="0" style="26" hidden="1" customWidth="1"/>
    <col min="11779" max="11779" width="28.625" style="26" customWidth="1"/>
    <col min="11780" max="11780" width="20.625" style="26" customWidth="1"/>
    <col min="11781" max="11781" width="4.625" style="26" customWidth="1"/>
    <col min="11782" max="11782" width="10.625" style="26" customWidth="1"/>
    <col min="11783" max="11790" width="14.625" style="26" customWidth="1"/>
    <col min="11791" max="11791" width="12.625" style="26" customWidth="1"/>
    <col min="11792" max="11793" width="9" style="26"/>
    <col min="11794" max="11795" width="1.625" style="26" customWidth="1"/>
    <col min="11796" max="11796" width="5.625" style="26" customWidth="1"/>
    <col min="11797" max="11805" width="1.625" style="26" customWidth="1"/>
    <col min="11806" max="12032" width="9" style="26"/>
    <col min="12033" max="12034" width="0" style="26" hidden="1" customWidth="1"/>
    <col min="12035" max="12035" width="28.625" style="26" customWidth="1"/>
    <col min="12036" max="12036" width="20.625" style="26" customWidth="1"/>
    <col min="12037" max="12037" width="4.625" style="26" customWidth="1"/>
    <col min="12038" max="12038" width="10.625" style="26" customWidth="1"/>
    <col min="12039" max="12046" width="14.625" style="26" customWidth="1"/>
    <col min="12047" max="12047" width="12.625" style="26" customWidth="1"/>
    <col min="12048" max="12049" width="9" style="26"/>
    <col min="12050" max="12051" width="1.625" style="26" customWidth="1"/>
    <col min="12052" max="12052" width="5.625" style="26" customWidth="1"/>
    <col min="12053" max="12061" width="1.625" style="26" customWidth="1"/>
    <col min="12062" max="12288" width="9" style="26"/>
    <col min="12289" max="12290" width="0" style="26" hidden="1" customWidth="1"/>
    <col min="12291" max="12291" width="28.625" style="26" customWidth="1"/>
    <col min="12292" max="12292" width="20.625" style="26" customWidth="1"/>
    <col min="12293" max="12293" width="4.625" style="26" customWidth="1"/>
    <col min="12294" max="12294" width="10.625" style="26" customWidth="1"/>
    <col min="12295" max="12302" width="14.625" style="26" customWidth="1"/>
    <col min="12303" max="12303" width="12.625" style="26" customWidth="1"/>
    <col min="12304" max="12305" width="9" style="26"/>
    <col min="12306" max="12307" width="1.625" style="26" customWidth="1"/>
    <col min="12308" max="12308" width="5.625" style="26" customWidth="1"/>
    <col min="12309" max="12317" width="1.625" style="26" customWidth="1"/>
    <col min="12318" max="12544" width="9" style="26"/>
    <col min="12545" max="12546" width="0" style="26" hidden="1" customWidth="1"/>
    <col min="12547" max="12547" width="28.625" style="26" customWidth="1"/>
    <col min="12548" max="12548" width="20.625" style="26" customWidth="1"/>
    <col min="12549" max="12549" width="4.625" style="26" customWidth="1"/>
    <col min="12550" max="12550" width="10.625" style="26" customWidth="1"/>
    <col min="12551" max="12558" width="14.625" style="26" customWidth="1"/>
    <col min="12559" max="12559" width="12.625" style="26" customWidth="1"/>
    <col min="12560" max="12561" width="9" style="26"/>
    <col min="12562" max="12563" width="1.625" style="26" customWidth="1"/>
    <col min="12564" max="12564" width="5.625" style="26" customWidth="1"/>
    <col min="12565" max="12573" width="1.625" style="26" customWidth="1"/>
    <col min="12574" max="12800" width="9" style="26"/>
    <col min="12801" max="12802" width="0" style="26" hidden="1" customWidth="1"/>
    <col min="12803" max="12803" width="28.625" style="26" customWidth="1"/>
    <col min="12804" max="12804" width="20.625" style="26" customWidth="1"/>
    <col min="12805" max="12805" width="4.625" style="26" customWidth="1"/>
    <col min="12806" max="12806" width="10.625" style="26" customWidth="1"/>
    <col min="12807" max="12814" width="14.625" style="26" customWidth="1"/>
    <col min="12815" max="12815" width="12.625" style="26" customWidth="1"/>
    <col min="12816" max="12817" width="9" style="26"/>
    <col min="12818" max="12819" width="1.625" style="26" customWidth="1"/>
    <col min="12820" max="12820" width="5.625" style="26" customWidth="1"/>
    <col min="12821" max="12829" width="1.625" style="26" customWidth="1"/>
    <col min="12830" max="13056" width="9" style="26"/>
    <col min="13057" max="13058" width="0" style="26" hidden="1" customWidth="1"/>
    <col min="13059" max="13059" width="28.625" style="26" customWidth="1"/>
    <col min="13060" max="13060" width="20.625" style="26" customWidth="1"/>
    <col min="13061" max="13061" width="4.625" style="26" customWidth="1"/>
    <col min="13062" max="13062" width="10.625" style="26" customWidth="1"/>
    <col min="13063" max="13070" width="14.625" style="26" customWidth="1"/>
    <col min="13071" max="13071" width="12.625" style="26" customWidth="1"/>
    <col min="13072" max="13073" width="9" style="26"/>
    <col min="13074" max="13075" width="1.625" style="26" customWidth="1"/>
    <col min="13076" max="13076" width="5.625" style="26" customWidth="1"/>
    <col min="13077" max="13085" width="1.625" style="26" customWidth="1"/>
    <col min="13086" max="13312" width="9" style="26"/>
    <col min="13313" max="13314" width="0" style="26" hidden="1" customWidth="1"/>
    <col min="13315" max="13315" width="28.625" style="26" customWidth="1"/>
    <col min="13316" max="13316" width="20.625" style="26" customWidth="1"/>
    <col min="13317" max="13317" width="4.625" style="26" customWidth="1"/>
    <col min="13318" max="13318" width="10.625" style="26" customWidth="1"/>
    <col min="13319" max="13326" width="14.625" style="26" customWidth="1"/>
    <col min="13327" max="13327" width="12.625" style="26" customWidth="1"/>
    <col min="13328" max="13329" width="9" style="26"/>
    <col min="13330" max="13331" width="1.625" style="26" customWidth="1"/>
    <col min="13332" max="13332" width="5.625" style="26" customWidth="1"/>
    <col min="13333" max="13341" width="1.625" style="26" customWidth="1"/>
    <col min="13342" max="13568" width="9" style="26"/>
    <col min="13569" max="13570" width="0" style="26" hidden="1" customWidth="1"/>
    <col min="13571" max="13571" width="28.625" style="26" customWidth="1"/>
    <col min="13572" max="13572" width="20.625" style="26" customWidth="1"/>
    <col min="13573" max="13573" width="4.625" style="26" customWidth="1"/>
    <col min="13574" max="13574" width="10.625" style="26" customWidth="1"/>
    <col min="13575" max="13582" width="14.625" style="26" customWidth="1"/>
    <col min="13583" max="13583" width="12.625" style="26" customWidth="1"/>
    <col min="13584" max="13585" width="9" style="26"/>
    <col min="13586" max="13587" width="1.625" style="26" customWidth="1"/>
    <col min="13588" max="13588" width="5.625" style="26" customWidth="1"/>
    <col min="13589" max="13597" width="1.625" style="26" customWidth="1"/>
    <col min="13598" max="13824" width="9" style="26"/>
    <col min="13825" max="13826" width="0" style="26" hidden="1" customWidth="1"/>
    <col min="13827" max="13827" width="28.625" style="26" customWidth="1"/>
    <col min="13828" max="13828" width="20.625" style="26" customWidth="1"/>
    <col min="13829" max="13829" width="4.625" style="26" customWidth="1"/>
    <col min="13830" max="13830" width="10.625" style="26" customWidth="1"/>
    <col min="13831" max="13838" width="14.625" style="26" customWidth="1"/>
    <col min="13839" max="13839" width="12.625" style="26" customWidth="1"/>
    <col min="13840" max="13841" width="9" style="26"/>
    <col min="13842" max="13843" width="1.625" style="26" customWidth="1"/>
    <col min="13844" max="13844" width="5.625" style="26" customWidth="1"/>
    <col min="13845" max="13853" width="1.625" style="26" customWidth="1"/>
    <col min="13854" max="14080" width="9" style="26"/>
    <col min="14081" max="14082" width="0" style="26" hidden="1" customWidth="1"/>
    <col min="14083" max="14083" width="28.625" style="26" customWidth="1"/>
    <col min="14084" max="14084" width="20.625" style="26" customWidth="1"/>
    <col min="14085" max="14085" width="4.625" style="26" customWidth="1"/>
    <col min="14086" max="14086" width="10.625" style="26" customWidth="1"/>
    <col min="14087" max="14094" width="14.625" style="26" customWidth="1"/>
    <col min="14095" max="14095" width="12.625" style="26" customWidth="1"/>
    <col min="14096" max="14097" width="9" style="26"/>
    <col min="14098" max="14099" width="1.625" style="26" customWidth="1"/>
    <col min="14100" max="14100" width="5.625" style="26" customWidth="1"/>
    <col min="14101" max="14109" width="1.625" style="26" customWidth="1"/>
    <col min="14110" max="14336" width="9" style="26"/>
    <col min="14337" max="14338" width="0" style="26" hidden="1" customWidth="1"/>
    <col min="14339" max="14339" width="28.625" style="26" customWidth="1"/>
    <col min="14340" max="14340" width="20.625" style="26" customWidth="1"/>
    <col min="14341" max="14341" width="4.625" style="26" customWidth="1"/>
    <col min="14342" max="14342" width="10.625" style="26" customWidth="1"/>
    <col min="14343" max="14350" width="14.625" style="26" customWidth="1"/>
    <col min="14351" max="14351" width="12.625" style="26" customWidth="1"/>
    <col min="14352" max="14353" width="9" style="26"/>
    <col min="14354" max="14355" width="1.625" style="26" customWidth="1"/>
    <col min="14356" max="14356" width="5.625" style="26" customWidth="1"/>
    <col min="14357" max="14365" width="1.625" style="26" customWidth="1"/>
    <col min="14366" max="14592" width="9" style="26"/>
    <col min="14593" max="14594" width="0" style="26" hidden="1" customWidth="1"/>
    <col min="14595" max="14595" width="28.625" style="26" customWidth="1"/>
    <col min="14596" max="14596" width="20.625" style="26" customWidth="1"/>
    <col min="14597" max="14597" width="4.625" style="26" customWidth="1"/>
    <col min="14598" max="14598" width="10.625" style="26" customWidth="1"/>
    <col min="14599" max="14606" width="14.625" style="26" customWidth="1"/>
    <col min="14607" max="14607" width="12.625" style="26" customWidth="1"/>
    <col min="14608" max="14609" width="9" style="26"/>
    <col min="14610" max="14611" width="1.625" style="26" customWidth="1"/>
    <col min="14612" max="14612" width="5.625" style="26" customWidth="1"/>
    <col min="14613" max="14621" width="1.625" style="26" customWidth="1"/>
    <col min="14622" max="14848" width="9" style="26"/>
    <col min="14849" max="14850" width="0" style="26" hidden="1" customWidth="1"/>
    <col min="14851" max="14851" width="28.625" style="26" customWidth="1"/>
    <col min="14852" max="14852" width="20.625" style="26" customWidth="1"/>
    <col min="14853" max="14853" width="4.625" style="26" customWidth="1"/>
    <col min="14854" max="14854" width="10.625" style="26" customWidth="1"/>
    <col min="14855" max="14862" width="14.625" style="26" customWidth="1"/>
    <col min="14863" max="14863" width="12.625" style="26" customWidth="1"/>
    <col min="14864" max="14865" width="9" style="26"/>
    <col min="14866" max="14867" width="1.625" style="26" customWidth="1"/>
    <col min="14868" max="14868" width="5.625" style="26" customWidth="1"/>
    <col min="14869" max="14877" width="1.625" style="26" customWidth="1"/>
    <col min="14878" max="15104" width="9" style="26"/>
    <col min="15105" max="15106" width="0" style="26" hidden="1" customWidth="1"/>
    <col min="15107" max="15107" width="28.625" style="26" customWidth="1"/>
    <col min="15108" max="15108" width="20.625" style="26" customWidth="1"/>
    <col min="15109" max="15109" width="4.625" style="26" customWidth="1"/>
    <col min="15110" max="15110" width="10.625" style="26" customWidth="1"/>
    <col min="15111" max="15118" width="14.625" style="26" customWidth="1"/>
    <col min="15119" max="15119" width="12.625" style="26" customWidth="1"/>
    <col min="15120" max="15121" width="9" style="26"/>
    <col min="15122" max="15123" width="1.625" style="26" customWidth="1"/>
    <col min="15124" max="15124" width="5.625" style="26" customWidth="1"/>
    <col min="15125" max="15133" width="1.625" style="26" customWidth="1"/>
    <col min="15134" max="15360" width="9" style="26"/>
    <col min="15361" max="15362" width="0" style="26" hidden="1" customWidth="1"/>
    <col min="15363" max="15363" width="28.625" style="26" customWidth="1"/>
    <col min="15364" max="15364" width="20.625" style="26" customWidth="1"/>
    <col min="15365" max="15365" width="4.625" style="26" customWidth="1"/>
    <col min="15366" max="15366" width="10.625" style="26" customWidth="1"/>
    <col min="15367" max="15374" width="14.625" style="26" customWidth="1"/>
    <col min="15375" max="15375" width="12.625" style="26" customWidth="1"/>
    <col min="15376" max="15377" width="9" style="26"/>
    <col min="15378" max="15379" width="1.625" style="26" customWidth="1"/>
    <col min="15380" max="15380" width="5.625" style="26" customWidth="1"/>
    <col min="15381" max="15389" width="1.625" style="26" customWidth="1"/>
    <col min="15390" max="15616" width="9" style="26"/>
    <col min="15617" max="15618" width="0" style="26" hidden="1" customWidth="1"/>
    <col min="15619" max="15619" width="28.625" style="26" customWidth="1"/>
    <col min="15620" max="15620" width="20.625" style="26" customWidth="1"/>
    <col min="15621" max="15621" width="4.625" style="26" customWidth="1"/>
    <col min="15622" max="15622" width="10.625" style="26" customWidth="1"/>
    <col min="15623" max="15630" width="14.625" style="26" customWidth="1"/>
    <col min="15631" max="15631" width="12.625" style="26" customWidth="1"/>
    <col min="15632" max="15633" width="9" style="26"/>
    <col min="15634" max="15635" width="1.625" style="26" customWidth="1"/>
    <col min="15636" max="15636" width="5.625" style="26" customWidth="1"/>
    <col min="15637" max="15645" width="1.625" style="26" customWidth="1"/>
    <col min="15646" max="15872" width="9" style="26"/>
    <col min="15873" max="15874" width="0" style="26" hidden="1" customWidth="1"/>
    <col min="15875" max="15875" width="28.625" style="26" customWidth="1"/>
    <col min="15876" max="15876" width="20.625" style="26" customWidth="1"/>
    <col min="15877" max="15877" width="4.625" style="26" customWidth="1"/>
    <col min="15878" max="15878" width="10.625" style="26" customWidth="1"/>
    <col min="15879" max="15886" width="14.625" style="26" customWidth="1"/>
    <col min="15887" max="15887" width="12.625" style="26" customWidth="1"/>
    <col min="15888" max="15889" width="9" style="26"/>
    <col min="15890" max="15891" width="1.625" style="26" customWidth="1"/>
    <col min="15892" max="15892" width="5.625" style="26" customWidth="1"/>
    <col min="15893" max="15901" width="1.625" style="26" customWidth="1"/>
    <col min="15902" max="16128" width="9" style="26"/>
    <col min="16129" max="16130" width="0" style="26" hidden="1" customWidth="1"/>
    <col min="16131" max="16131" width="28.625" style="26" customWidth="1"/>
    <col min="16132" max="16132" width="20.625" style="26" customWidth="1"/>
    <col min="16133" max="16133" width="4.625" style="26" customWidth="1"/>
    <col min="16134" max="16134" width="10.625" style="26" customWidth="1"/>
    <col min="16135" max="16142" width="14.625" style="26" customWidth="1"/>
    <col min="16143" max="16143" width="12.625" style="26" customWidth="1"/>
    <col min="16144" max="16145" width="9" style="26"/>
    <col min="16146" max="16147" width="1.625" style="26" customWidth="1"/>
    <col min="16148" max="16148" width="5.625" style="26" customWidth="1"/>
    <col min="16149" max="16157" width="1.625" style="26" customWidth="1"/>
    <col min="16158" max="16384" width="9" style="26"/>
  </cols>
  <sheetData>
    <row r="1" spans="1:15" ht="30" customHeight="1" x14ac:dyDescent="0.3">
      <c r="C1" s="107" t="s">
        <v>341</v>
      </c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</row>
    <row r="2" spans="1:15" ht="30" customHeight="1" x14ac:dyDescent="0.3">
      <c r="A2" s="106" t="s">
        <v>275</v>
      </c>
      <c r="B2" s="106" t="s">
        <v>201</v>
      </c>
      <c r="C2" s="106" t="s">
        <v>276</v>
      </c>
      <c r="D2" s="106" t="s">
        <v>277</v>
      </c>
      <c r="E2" s="106" t="s">
        <v>3</v>
      </c>
      <c r="F2" s="108" t="s">
        <v>4</v>
      </c>
      <c r="G2" s="106" t="s">
        <v>5</v>
      </c>
      <c r="H2" s="106"/>
      <c r="I2" s="106" t="s">
        <v>8</v>
      </c>
      <c r="J2" s="106"/>
      <c r="K2" s="106" t="s">
        <v>163</v>
      </c>
      <c r="L2" s="106"/>
      <c r="M2" s="106" t="s">
        <v>164</v>
      </c>
      <c r="N2" s="106"/>
      <c r="O2" s="106" t="s">
        <v>278</v>
      </c>
    </row>
    <row r="3" spans="1:15" ht="30" customHeight="1" x14ac:dyDescent="0.3">
      <c r="A3" s="106"/>
      <c r="B3" s="106"/>
      <c r="C3" s="106"/>
      <c r="D3" s="106"/>
      <c r="E3" s="106"/>
      <c r="F3" s="108"/>
      <c r="G3" s="27" t="s">
        <v>279</v>
      </c>
      <c r="H3" s="27" t="s">
        <v>280</v>
      </c>
      <c r="I3" s="27" t="s">
        <v>279</v>
      </c>
      <c r="J3" s="27" t="s">
        <v>280</v>
      </c>
      <c r="K3" s="27" t="s">
        <v>279</v>
      </c>
      <c r="L3" s="27" t="s">
        <v>280</v>
      </c>
      <c r="M3" s="27" t="s">
        <v>279</v>
      </c>
      <c r="N3" s="27" t="s">
        <v>280</v>
      </c>
      <c r="O3" s="106"/>
    </row>
    <row r="4" spans="1:15" ht="30" customHeight="1" x14ac:dyDescent="0.3">
      <c r="A4" s="28"/>
      <c r="B4" s="28"/>
      <c r="C4" s="29" t="s">
        <v>271</v>
      </c>
      <c r="D4" s="29"/>
      <c r="E4" s="29"/>
      <c r="F4" s="30"/>
      <c r="G4" s="29"/>
      <c r="H4" s="29"/>
      <c r="I4" s="29"/>
      <c r="J4" s="29"/>
      <c r="K4" s="29"/>
      <c r="L4" s="29"/>
      <c r="M4" s="29"/>
      <c r="N4" s="29"/>
      <c r="O4" s="29"/>
    </row>
    <row r="5" spans="1:15" ht="30" customHeight="1" x14ac:dyDescent="0.3">
      <c r="A5" s="31" t="s">
        <v>56</v>
      </c>
      <c r="B5" s="31" t="s">
        <v>281</v>
      </c>
      <c r="C5" s="31" t="s">
        <v>282</v>
      </c>
      <c r="D5" s="31" t="s">
        <v>283</v>
      </c>
      <c r="E5" s="31" t="s">
        <v>129</v>
      </c>
      <c r="F5" s="32">
        <v>4</v>
      </c>
      <c r="G5" s="28"/>
      <c r="H5" s="28"/>
      <c r="I5" s="28"/>
      <c r="J5" s="28"/>
      <c r="K5" s="28"/>
      <c r="L5" s="28"/>
      <c r="M5" s="28"/>
      <c r="N5" s="28"/>
      <c r="O5" s="31"/>
    </row>
    <row r="6" spans="1:15" ht="30" customHeight="1" x14ac:dyDescent="0.3">
      <c r="A6" s="31" t="s">
        <v>56</v>
      </c>
      <c r="B6" s="31" t="s">
        <v>284</v>
      </c>
      <c r="C6" s="31" t="s">
        <v>285</v>
      </c>
      <c r="D6" s="31" t="s">
        <v>286</v>
      </c>
      <c r="E6" s="31" t="s">
        <v>129</v>
      </c>
      <c r="F6" s="32">
        <v>4</v>
      </c>
      <c r="G6" s="28"/>
      <c r="H6" s="28"/>
      <c r="I6" s="28"/>
      <c r="J6" s="28"/>
      <c r="K6" s="28"/>
      <c r="L6" s="28"/>
      <c r="M6" s="28"/>
      <c r="N6" s="28"/>
      <c r="O6" s="31"/>
    </row>
    <row r="7" spans="1:15" ht="30" customHeight="1" x14ac:dyDescent="0.3">
      <c r="A7" s="31" t="s">
        <v>56</v>
      </c>
      <c r="B7" s="31" t="s">
        <v>287</v>
      </c>
      <c r="C7" s="31" t="s">
        <v>288</v>
      </c>
      <c r="D7" s="31" t="s">
        <v>51</v>
      </c>
      <c r="E7" s="31" t="s">
        <v>129</v>
      </c>
      <c r="F7" s="32">
        <v>3</v>
      </c>
      <c r="G7" s="28"/>
      <c r="H7" s="28"/>
      <c r="I7" s="28"/>
      <c r="J7" s="28"/>
      <c r="K7" s="28"/>
      <c r="L7" s="28"/>
      <c r="M7" s="28"/>
      <c r="N7" s="28"/>
      <c r="O7" s="31"/>
    </row>
    <row r="8" spans="1:15" ht="30" customHeight="1" x14ac:dyDescent="0.3">
      <c r="A8" s="28"/>
      <c r="B8" s="28"/>
      <c r="C8" s="28"/>
      <c r="D8" s="28"/>
      <c r="E8" s="28"/>
      <c r="F8" s="32"/>
      <c r="G8" s="28"/>
      <c r="H8" s="28"/>
      <c r="I8" s="28"/>
      <c r="J8" s="28"/>
      <c r="K8" s="28"/>
      <c r="L8" s="28"/>
      <c r="M8" s="28"/>
      <c r="N8" s="28"/>
      <c r="O8" s="28"/>
    </row>
    <row r="9" spans="1:15" ht="30" customHeight="1" x14ac:dyDescent="0.3">
      <c r="A9" s="28"/>
      <c r="B9" s="28"/>
      <c r="C9" s="28"/>
      <c r="D9" s="28"/>
      <c r="E9" s="28"/>
      <c r="F9" s="32"/>
      <c r="G9" s="28"/>
      <c r="H9" s="28"/>
      <c r="I9" s="28"/>
      <c r="J9" s="28"/>
      <c r="K9" s="28"/>
      <c r="L9" s="28"/>
      <c r="M9" s="28"/>
      <c r="N9" s="28"/>
      <c r="O9" s="28"/>
    </row>
    <row r="10" spans="1:15" ht="30" customHeight="1" x14ac:dyDescent="0.3">
      <c r="A10" s="28"/>
      <c r="B10" s="28"/>
      <c r="C10" s="28"/>
      <c r="D10" s="28"/>
      <c r="E10" s="28"/>
      <c r="F10" s="32"/>
      <c r="G10" s="28"/>
      <c r="H10" s="28"/>
      <c r="I10" s="28"/>
      <c r="J10" s="28"/>
      <c r="K10" s="28"/>
      <c r="L10" s="28"/>
      <c r="M10" s="28"/>
      <c r="N10" s="28"/>
      <c r="O10" s="28"/>
    </row>
    <row r="11" spans="1:15" ht="30" customHeight="1" x14ac:dyDescent="0.3">
      <c r="A11" s="28"/>
      <c r="B11" s="28"/>
      <c r="C11" s="28"/>
      <c r="D11" s="28"/>
      <c r="E11" s="28"/>
      <c r="F11" s="32"/>
      <c r="G11" s="28"/>
      <c r="H11" s="28"/>
      <c r="I11" s="28"/>
      <c r="J11" s="28"/>
      <c r="K11" s="28"/>
      <c r="L11" s="28"/>
      <c r="M11" s="28"/>
      <c r="N11" s="28"/>
      <c r="O11" s="28"/>
    </row>
    <row r="12" spans="1:15" ht="30" customHeight="1" x14ac:dyDescent="0.3">
      <c r="A12" s="28"/>
      <c r="B12" s="28"/>
      <c r="C12" s="28"/>
      <c r="D12" s="28"/>
      <c r="E12" s="28"/>
      <c r="F12" s="32"/>
      <c r="G12" s="28"/>
      <c r="H12" s="28"/>
      <c r="I12" s="28"/>
      <c r="J12" s="28"/>
      <c r="K12" s="28"/>
      <c r="L12" s="28"/>
      <c r="M12" s="28"/>
      <c r="N12" s="28"/>
      <c r="O12" s="28"/>
    </row>
    <row r="13" spans="1:15" ht="30" customHeight="1" x14ac:dyDescent="0.3">
      <c r="A13" s="28"/>
      <c r="B13" s="28"/>
      <c r="C13" s="28"/>
      <c r="D13" s="28"/>
      <c r="E13" s="28"/>
      <c r="F13" s="32"/>
      <c r="G13" s="28"/>
      <c r="H13" s="28"/>
      <c r="I13" s="28"/>
      <c r="J13" s="28"/>
      <c r="K13" s="28"/>
      <c r="L13" s="28"/>
      <c r="M13" s="28"/>
      <c r="N13" s="28"/>
      <c r="O13" s="28"/>
    </row>
    <row r="14" spans="1:15" ht="30" customHeight="1" x14ac:dyDescent="0.3">
      <c r="A14" s="28"/>
      <c r="B14" s="28"/>
      <c r="C14" s="28"/>
      <c r="D14" s="28"/>
      <c r="E14" s="28"/>
      <c r="F14" s="32"/>
      <c r="G14" s="28"/>
      <c r="H14" s="28"/>
      <c r="I14" s="28"/>
      <c r="J14" s="28"/>
      <c r="K14" s="28"/>
      <c r="L14" s="28"/>
      <c r="M14" s="28"/>
      <c r="N14" s="28"/>
      <c r="O14" s="28"/>
    </row>
    <row r="15" spans="1:15" ht="30" customHeight="1" x14ac:dyDescent="0.3">
      <c r="A15" s="28"/>
      <c r="B15" s="28"/>
      <c r="C15" s="28"/>
      <c r="D15" s="28"/>
      <c r="E15" s="28"/>
      <c r="F15" s="32"/>
      <c r="G15" s="28"/>
      <c r="H15" s="28"/>
      <c r="I15" s="28"/>
      <c r="J15" s="28"/>
      <c r="K15" s="28"/>
      <c r="L15" s="28"/>
      <c r="M15" s="28"/>
      <c r="N15" s="28"/>
      <c r="O15" s="28"/>
    </row>
    <row r="16" spans="1:15" ht="30" customHeight="1" x14ac:dyDescent="0.3">
      <c r="A16" s="28"/>
      <c r="B16" s="28"/>
      <c r="C16" s="28"/>
      <c r="D16" s="28"/>
      <c r="E16" s="28"/>
      <c r="F16" s="32"/>
      <c r="G16" s="28"/>
      <c r="H16" s="28"/>
      <c r="I16" s="28"/>
      <c r="J16" s="28"/>
      <c r="K16" s="28"/>
      <c r="L16" s="28"/>
      <c r="M16" s="28"/>
      <c r="N16" s="28"/>
      <c r="O16" s="28"/>
    </row>
    <row r="17" spans="1:15" ht="30" customHeight="1" x14ac:dyDescent="0.3">
      <c r="A17" s="28"/>
      <c r="B17" s="28"/>
      <c r="C17" s="28"/>
      <c r="D17" s="28"/>
      <c r="E17" s="28"/>
      <c r="F17" s="32"/>
      <c r="G17" s="28"/>
      <c r="H17" s="28"/>
      <c r="I17" s="28"/>
      <c r="J17" s="28"/>
      <c r="K17" s="28"/>
      <c r="L17" s="28"/>
      <c r="M17" s="28"/>
      <c r="N17" s="28"/>
      <c r="O17" s="28"/>
    </row>
    <row r="18" spans="1:15" ht="30" customHeight="1" x14ac:dyDescent="0.3">
      <c r="A18" s="28"/>
      <c r="B18" s="28"/>
      <c r="C18" s="28"/>
      <c r="D18" s="28"/>
      <c r="E18" s="28"/>
      <c r="F18" s="32"/>
      <c r="G18" s="28"/>
      <c r="H18" s="28"/>
      <c r="I18" s="28"/>
      <c r="J18" s="28"/>
      <c r="K18" s="28"/>
      <c r="L18" s="28"/>
      <c r="M18" s="28"/>
      <c r="N18" s="28"/>
      <c r="O18" s="28"/>
    </row>
    <row r="19" spans="1:15" ht="30" customHeight="1" x14ac:dyDescent="0.3">
      <c r="A19" s="28"/>
      <c r="B19" s="28"/>
      <c r="C19" s="28"/>
      <c r="D19" s="28"/>
      <c r="E19" s="28"/>
      <c r="F19" s="32"/>
      <c r="G19" s="28"/>
      <c r="H19" s="28"/>
      <c r="I19" s="28"/>
      <c r="J19" s="28"/>
      <c r="K19" s="28"/>
      <c r="L19" s="28"/>
      <c r="M19" s="28"/>
      <c r="N19" s="28"/>
      <c r="O19" s="28"/>
    </row>
    <row r="20" spans="1:15" ht="30" customHeight="1" x14ac:dyDescent="0.3">
      <c r="A20" s="28"/>
      <c r="B20" s="28"/>
      <c r="C20" s="28"/>
      <c r="D20" s="28"/>
      <c r="E20" s="28"/>
      <c r="F20" s="32"/>
      <c r="G20" s="28"/>
      <c r="H20" s="28"/>
      <c r="I20" s="28"/>
      <c r="J20" s="28"/>
      <c r="K20" s="28"/>
      <c r="L20" s="28"/>
      <c r="M20" s="28"/>
      <c r="N20" s="28"/>
      <c r="O20" s="28"/>
    </row>
    <row r="21" spans="1:15" ht="30" customHeight="1" x14ac:dyDescent="0.3">
      <c r="A21" s="28"/>
      <c r="B21" s="28"/>
      <c r="C21" s="28"/>
      <c r="D21" s="28"/>
      <c r="E21" s="28"/>
      <c r="F21" s="32"/>
      <c r="G21" s="28"/>
      <c r="H21" s="28"/>
      <c r="I21" s="28"/>
      <c r="J21" s="28"/>
      <c r="K21" s="28"/>
      <c r="L21" s="28"/>
      <c r="M21" s="28"/>
      <c r="N21" s="28"/>
      <c r="O21" s="28"/>
    </row>
    <row r="22" spans="1:15" ht="30" customHeight="1" x14ac:dyDescent="0.3">
      <c r="A22" s="28"/>
      <c r="B22" s="28"/>
      <c r="C22" s="28"/>
      <c r="D22" s="28"/>
      <c r="E22" s="28"/>
      <c r="F22" s="32"/>
      <c r="G22" s="28"/>
      <c r="H22" s="28"/>
      <c r="I22" s="28"/>
      <c r="J22" s="28"/>
      <c r="K22" s="28"/>
      <c r="L22" s="28"/>
      <c r="M22" s="28"/>
      <c r="N22" s="28"/>
      <c r="O22" s="28"/>
    </row>
    <row r="23" spans="1:15" ht="30" customHeight="1" x14ac:dyDescent="0.3">
      <c r="A23" s="28"/>
      <c r="B23" s="28"/>
      <c r="C23" s="28"/>
      <c r="D23" s="28"/>
      <c r="E23" s="28"/>
      <c r="F23" s="32"/>
      <c r="G23" s="28"/>
      <c r="H23" s="28"/>
      <c r="I23" s="28"/>
      <c r="J23" s="28"/>
      <c r="K23" s="28"/>
      <c r="L23" s="28"/>
      <c r="M23" s="28"/>
      <c r="N23" s="28"/>
      <c r="O23" s="28"/>
    </row>
    <row r="24" spans="1:15" ht="30" customHeight="1" x14ac:dyDescent="0.3">
      <c r="A24" s="28"/>
      <c r="B24" s="28"/>
      <c r="C24" s="28"/>
      <c r="D24" s="28"/>
      <c r="E24" s="28"/>
      <c r="F24" s="32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30" customHeight="1" x14ac:dyDescent="0.3">
      <c r="A25" s="28"/>
      <c r="B25" s="28"/>
      <c r="C25" s="28"/>
      <c r="D25" s="28"/>
      <c r="E25" s="28"/>
      <c r="F25" s="32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 x14ac:dyDescent="0.3">
      <c r="A26" s="28"/>
      <c r="B26" s="28"/>
      <c r="C26" s="28"/>
      <c r="D26" s="28"/>
      <c r="E26" s="28"/>
      <c r="F26" s="32"/>
      <c r="G26" s="28"/>
      <c r="H26" s="28"/>
      <c r="I26" s="28"/>
      <c r="J26" s="28"/>
      <c r="K26" s="28"/>
      <c r="L26" s="28"/>
      <c r="M26" s="28"/>
      <c r="N26" s="28"/>
      <c r="O26" s="28"/>
    </row>
    <row r="27" spans="1:15" ht="30" customHeight="1" x14ac:dyDescent="0.3">
      <c r="A27" s="28"/>
      <c r="B27" s="28"/>
      <c r="C27" s="28"/>
      <c r="D27" s="28"/>
      <c r="E27" s="28"/>
      <c r="F27" s="32"/>
      <c r="G27" s="28"/>
      <c r="H27" s="28"/>
      <c r="I27" s="28"/>
      <c r="J27" s="28"/>
      <c r="K27" s="28"/>
      <c r="L27" s="28"/>
      <c r="M27" s="28"/>
      <c r="N27" s="28"/>
      <c r="O27" s="28"/>
    </row>
    <row r="28" spans="1:15" ht="30" customHeight="1" x14ac:dyDescent="0.3">
      <c r="A28" s="28"/>
      <c r="B28" s="28"/>
      <c r="C28" s="28"/>
      <c r="D28" s="28"/>
      <c r="E28" s="28"/>
      <c r="F28" s="32"/>
      <c r="G28" s="28"/>
      <c r="H28" s="28"/>
      <c r="I28" s="28"/>
      <c r="J28" s="28"/>
      <c r="K28" s="28"/>
      <c r="L28" s="28"/>
      <c r="M28" s="28"/>
      <c r="N28" s="28"/>
      <c r="O28" s="28"/>
    </row>
    <row r="29" spans="1:15" ht="30" customHeight="1" x14ac:dyDescent="0.3">
      <c r="A29" s="28"/>
      <c r="B29" s="28"/>
      <c r="C29" s="28" t="s">
        <v>140</v>
      </c>
      <c r="D29" s="28"/>
      <c r="E29" s="28"/>
      <c r="F29" s="32"/>
      <c r="G29" s="28"/>
      <c r="H29" s="28"/>
      <c r="I29" s="28"/>
      <c r="J29" s="28"/>
      <c r="K29" s="28"/>
      <c r="L29" s="28"/>
      <c r="M29" s="28"/>
      <c r="N29" s="28"/>
      <c r="O29" s="28"/>
    </row>
    <row r="30" spans="1:15" ht="30" customHeight="1" x14ac:dyDescent="0.3">
      <c r="A30" s="28"/>
      <c r="B30" s="28"/>
      <c r="C30" s="29" t="s">
        <v>272</v>
      </c>
      <c r="D30" s="29"/>
      <c r="E30" s="29"/>
      <c r="F30" s="30"/>
      <c r="G30" s="29"/>
      <c r="H30" s="29"/>
      <c r="I30" s="29"/>
      <c r="J30" s="29"/>
      <c r="K30" s="29"/>
      <c r="L30" s="29"/>
      <c r="M30" s="29"/>
      <c r="N30" s="29"/>
      <c r="O30" s="29"/>
    </row>
    <row r="31" spans="1:15" ht="30" customHeight="1" x14ac:dyDescent="0.3">
      <c r="A31" s="31" t="s">
        <v>143</v>
      </c>
      <c r="B31" s="31" t="s">
        <v>289</v>
      </c>
      <c r="C31" s="31" t="s">
        <v>290</v>
      </c>
      <c r="D31" s="31" t="s">
        <v>291</v>
      </c>
      <c r="E31" s="31" t="s">
        <v>60</v>
      </c>
      <c r="F31" s="32">
        <v>25</v>
      </c>
      <c r="G31" s="28"/>
      <c r="H31" s="28"/>
      <c r="I31" s="28"/>
      <c r="J31" s="28"/>
      <c r="K31" s="28"/>
      <c r="L31" s="28"/>
      <c r="M31" s="28"/>
      <c r="N31" s="28"/>
      <c r="O31" s="31"/>
    </row>
    <row r="32" spans="1:15" ht="30" customHeight="1" x14ac:dyDescent="0.3">
      <c r="A32" s="31" t="s">
        <v>143</v>
      </c>
      <c r="B32" s="31" t="s">
        <v>292</v>
      </c>
      <c r="C32" s="31" t="s">
        <v>86</v>
      </c>
      <c r="D32" s="31" t="s">
        <v>293</v>
      </c>
      <c r="E32" s="31" t="s">
        <v>71</v>
      </c>
      <c r="F32" s="32">
        <v>1</v>
      </c>
      <c r="G32" s="28"/>
      <c r="H32" s="28"/>
      <c r="I32" s="28"/>
      <c r="J32" s="28"/>
      <c r="K32" s="28"/>
      <c r="L32" s="28"/>
      <c r="M32" s="28"/>
      <c r="N32" s="28"/>
      <c r="O32" s="31"/>
    </row>
    <row r="33" spans="1:15" ht="30" customHeight="1" x14ac:dyDescent="0.3">
      <c r="A33" s="31" t="s">
        <v>143</v>
      </c>
      <c r="B33" s="31" t="s">
        <v>294</v>
      </c>
      <c r="C33" s="31" t="s">
        <v>295</v>
      </c>
      <c r="D33" s="31" t="s">
        <v>296</v>
      </c>
      <c r="E33" s="31" t="s">
        <v>60</v>
      </c>
      <c r="F33" s="32">
        <v>23</v>
      </c>
      <c r="G33" s="28"/>
      <c r="H33" s="28"/>
      <c r="I33" s="28"/>
      <c r="J33" s="28"/>
      <c r="K33" s="28"/>
      <c r="L33" s="28"/>
      <c r="M33" s="28"/>
      <c r="N33" s="28"/>
      <c r="O33" s="31"/>
    </row>
    <row r="34" spans="1:15" ht="30" customHeight="1" x14ac:dyDescent="0.3">
      <c r="A34" s="31" t="s">
        <v>143</v>
      </c>
      <c r="B34" s="31" t="s">
        <v>297</v>
      </c>
      <c r="C34" s="31" t="s">
        <v>298</v>
      </c>
      <c r="D34" s="31" t="s">
        <v>299</v>
      </c>
      <c r="E34" s="31" t="s">
        <v>129</v>
      </c>
      <c r="F34" s="32">
        <v>32</v>
      </c>
      <c r="G34" s="28"/>
      <c r="H34" s="28"/>
      <c r="I34" s="28"/>
      <c r="J34" s="28"/>
      <c r="K34" s="28"/>
      <c r="L34" s="28"/>
      <c r="M34" s="28"/>
      <c r="N34" s="28"/>
      <c r="O34" s="31"/>
    </row>
    <row r="35" spans="1:15" ht="30" customHeight="1" x14ac:dyDescent="0.3">
      <c r="A35" s="31" t="s">
        <v>143</v>
      </c>
      <c r="B35" s="31" t="s">
        <v>300</v>
      </c>
      <c r="C35" s="31" t="s">
        <v>298</v>
      </c>
      <c r="D35" s="31" t="s">
        <v>301</v>
      </c>
      <c r="E35" s="31" t="s">
        <v>129</v>
      </c>
      <c r="F35" s="32">
        <v>2</v>
      </c>
      <c r="G35" s="28"/>
      <c r="H35" s="28"/>
      <c r="I35" s="28"/>
      <c r="J35" s="28"/>
      <c r="K35" s="28"/>
      <c r="L35" s="28"/>
      <c r="M35" s="28"/>
      <c r="N35" s="28"/>
      <c r="O35" s="31"/>
    </row>
    <row r="36" spans="1:15" ht="30" customHeight="1" x14ac:dyDescent="0.3">
      <c r="A36" s="31" t="s">
        <v>143</v>
      </c>
      <c r="B36" s="31" t="s">
        <v>302</v>
      </c>
      <c r="C36" s="31" t="s">
        <v>298</v>
      </c>
      <c r="D36" s="31" t="s">
        <v>303</v>
      </c>
      <c r="E36" s="31" t="s">
        <v>129</v>
      </c>
      <c r="F36" s="32">
        <v>1</v>
      </c>
      <c r="G36" s="28"/>
      <c r="H36" s="28"/>
      <c r="I36" s="28"/>
      <c r="J36" s="28"/>
      <c r="K36" s="28"/>
      <c r="L36" s="28"/>
      <c r="M36" s="28"/>
      <c r="N36" s="28"/>
      <c r="O36" s="31"/>
    </row>
    <row r="37" spans="1:15" ht="30" customHeight="1" x14ac:dyDescent="0.3">
      <c r="A37" s="31" t="s">
        <v>143</v>
      </c>
      <c r="B37" s="31" t="s">
        <v>304</v>
      </c>
      <c r="C37" s="31" t="s">
        <v>298</v>
      </c>
      <c r="D37" s="31" t="s">
        <v>305</v>
      </c>
      <c r="E37" s="31" t="s">
        <v>129</v>
      </c>
      <c r="F37" s="32">
        <v>16</v>
      </c>
      <c r="G37" s="28"/>
      <c r="H37" s="28"/>
      <c r="I37" s="28"/>
      <c r="J37" s="28"/>
      <c r="K37" s="28"/>
      <c r="L37" s="28"/>
      <c r="M37" s="28"/>
      <c r="N37" s="28"/>
      <c r="O37" s="31"/>
    </row>
    <row r="38" spans="1:15" ht="30" customHeight="1" x14ac:dyDescent="0.3">
      <c r="A38" s="31" t="s">
        <v>143</v>
      </c>
      <c r="B38" s="31" t="s">
        <v>306</v>
      </c>
      <c r="C38" s="31" t="s">
        <v>298</v>
      </c>
      <c r="D38" s="31" t="s">
        <v>307</v>
      </c>
      <c r="E38" s="31" t="s">
        <v>129</v>
      </c>
      <c r="F38" s="32">
        <v>4</v>
      </c>
      <c r="G38" s="28"/>
      <c r="H38" s="28"/>
      <c r="I38" s="28"/>
      <c r="J38" s="28"/>
      <c r="K38" s="28"/>
      <c r="L38" s="28"/>
      <c r="M38" s="28"/>
      <c r="N38" s="28"/>
      <c r="O38" s="31"/>
    </row>
    <row r="39" spans="1:15" ht="30" customHeight="1" x14ac:dyDescent="0.3">
      <c r="A39" s="31" t="s">
        <v>143</v>
      </c>
      <c r="B39" s="31" t="s">
        <v>308</v>
      </c>
      <c r="C39" s="31" t="s">
        <v>298</v>
      </c>
      <c r="D39" s="31" t="s">
        <v>309</v>
      </c>
      <c r="E39" s="31" t="s">
        <v>129</v>
      </c>
      <c r="F39" s="32">
        <v>1</v>
      </c>
      <c r="G39" s="28"/>
      <c r="H39" s="28"/>
      <c r="I39" s="28"/>
      <c r="J39" s="28"/>
      <c r="K39" s="28"/>
      <c r="L39" s="28"/>
      <c r="M39" s="28"/>
      <c r="N39" s="28"/>
      <c r="O39" s="31"/>
    </row>
    <row r="40" spans="1:15" ht="30" customHeight="1" x14ac:dyDescent="0.3">
      <c r="A40" s="31" t="s">
        <v>143</v>
      </c>
      <c r="B40" s="31" t="s">
        <v>310</v>
      </c>
      <c r="C40" s="31" t="s">
        <v>311</v>
      </c>
      <c r="D40" s="31" t="s">
        <v>312</v>
      </c>
      <c r="E40" s="31" t="s">
        <v>129</v>
      </c>
      <c r="F40" s="32">
        <v>1</v>
      </c>
      <c r="G40" s="28"/>
      <c r="H40" s="28"/>
      <c r="I40" s="28"/>
      <c r="J40" s="28"/>
      <c r="K40" s="28"/>
      <c r="L40" s="28"/>
      <c r="M40" s="28"/>
      <c r="N40" s="28"/>
      <c r="O40" s="31"/>
    </row>
    <row r="41" spans="1:15" ht="30" customHeight="1" x14ac:dyDescent="0.3">
      <c r="A41" s="31" t="s">
        <v>143</v>
      </c>
      <c r="B41" s="31" t="s">
        <v>313</v>
      </c>
      <c r="C41" s="31" t="s">
        <v>314</v>
      </c>
      <c r="D41" s="31" t="s">
        <v>312</v>
      </c>
      <c r="E41" s="31" t="s">
        <v>129</v>
      </c>
      <c r="F41" s="32">
        <v>2</v>
      </c>
      <c r="G41" s="28"/>
      <c r="H41" s="28"/>
      <c r="I41" s="28"/>
      <c r="J41" s="28"/>
      <c r="K41" s="28"/>
      <c r="L41" s="28"/>
      <c r="M41" s="28"/>
      <c r="N41" s="28"/>
      <c r="O41" s="31"/>
    </row>
    <row r="42" spans="1:15" ht="30" customHeight="1" x14ac:dyDescent="0.3">
      <c r="A42" s="31" t="s">
        <v>143</v>
      </c>
      <c r="B42" s="31" t="s">
        <v>315</v>
      </c>
      <c r="C42" s="31" t="s">
        <v>316</v>
      </c>
      <c r="D42" s="31" t="s">
        <v>317</v>
      </c>
      <c r="E42" s="31" t="s">
        <v>129</v>
      </c>
      <c r="F42" s="32">
        <v>1</v>
      </c>
      <c r="G42" s="28"/>
      <c r="H42" s="28"/>
      <c r="I42" s="28"/>
      <c r="J42" s="28"/>
      <c r="K42" s="28"/>
      <c r="L42" s="28"/>
      <c r="M42" s="28"/>
      <c r="N42" s="28"/>
      <c r="O42" s="31"/>
    </row>
    <row r="43" spans="1:15" ht="30" customHeight="1" x14ac:dyDescent="0.3">
      <c r="A43" s="31" t="s">
        <v>143</v>
      </c>
      <c r="B43" s="31" t="s">
        <v>318</v>
      </c>
      <c r="C43" s="31" t="s">
        <v>316</v>
      </c>
      <c r="D43" s="31" t="s">
        <v>319</v>
      </c>
      <c r="E43" s="31" t="s">
        <v>129</v>
      </c>
      <c r="F43" s="32">
        <v>15</v>
      </c>
      <c r="G43" s="28"/>
      <c r="H43" s="28"/>
      <c r="I43" s="28"/>
      <c r="J43" s="28"/>
      <c r="K43" s="28"/>
      <c r="L43" s="28"/>
      <c r="M43" s="28"/>
      <c r="N43" s="28"/>
      <c r="O43" s="31"/>
    </row>
    <row r="44" spans="1:15" ht="30" customHeight="1" x14ac:dyDescent="0.3">
      <c r="A44" s="31" t="s">
        <v>143</v>
      </c>
      <c r="B44" s="31" t="s">
        <v>320</v>
      </c>
      <c r="C44" s="31" t="s">
        <v>321</v>
      </c>
      <c r="D44" s="31" t="s">
        <v>322</v>
      </c>
      <c r="E44" s="31" t="s">
        <v>154</v>
      </c>
      <c r="F44" s="32">
        <v>16</v>
      </c>
      <c r="G44" s="28"/>
      <c r="H44" s="28"/>
      <c r="I44" s="28"/>
      <c r="J44" s="28"/>
      <c r="K44" s="28"/>
      <c r="L44" s="28"/>
      <c r="M44" s="28"/>
      <c r="N44" s="28"/>
      <c r="O44" s="31"/>
    </row>
    <row r="45" spans="1:15" ht="30" customHeight="1" x14ac:dyDescent="0.3">
      <c r="A45" s="31" t="s">
        <v>143</v>
      </c>
      <c r="B45" s="31" t="s">
        <v>323</v>
      </c>
      <c r="C45" s="31" t="s">
        <v>324</v>
      </c>
      <c r="D45" s="31" t="s">
        <v>325</v>
      </c>
      <c r="E45" s="31" t="s">
        <v>118</v>
      </c>
      <c r="F45" s="32">
        <v>7</v>
      </c>
      <c r="G45" s="28"/>
      <c r="H45" s="28"/>
      <c r="I45" s="28"/>
      <c r="J45" s="28"/>
      <c r="K45" s="28"/>
      <c r="L45" s="28"/>
      <c r="M45" s="28"/>
      <c r="N45" s="28"/>
      <c r="O45" s="31"/>
    </row>
    <row r="46" spans="1:15" ht="30" customHeight="1" x14ac:dyDescent="0.3">
      <c r="A46" s="31" t="s">
        <v>143</v>
      </c>
      <c r="B46" s="31" t="s">
        <v>326</v>
      </c>
      <c r="C46" s="31" t="s">
        <v>327</v>
      </c>
      <c r="D46" s="31" t="s">
        <v>325</v>
      </c>
      <c r="E46" s="31" t="s">
        <v>118</v>
      </c>
      <c r="F46" s="32">
        <v>1</v>
      </c>
      <c r="G46" s="28"/>
      <c r="H46" s="28"/>
      <c r="I46" s="28"/>
      <c r="J46" s="28"/>
      <c r="K46" s="28"/>
      <c r="L46" s="28"/>
      <c r="M46" s="28"/>
      <c r="N46" s="28"/>
      <c r="O46" s="31"/>
    </row>
    <row r="47" spans="1:15" ht="30" customHeight="1" x14ac:dyDescent="0.3">
      <c r="A47" s="31" t="s">
        <v>143</v>
      </c>
      <c r="B47" s="31" t="s">
        <v>328</v>
      </c>
      <c r="C47" s="31" t="s">
        <v>329</v>
      </c>
      <c r="D47" s="31" t="s">
        <v>330</v>
      </c>
      <c r="E47" s="31" t="s">
        <v>118</v>
      </c>
      <c r="F47" s="32">
        <v>1</v>
      </c>
      <c r="G47" s="28"/>
      <c r="H47" s="28"/>
      <c r="I47" s="28"/>
      <c r="J47" s="28"/>
      <c r="K47" s="28"/>
      <c r="L47" s="28"/>
      <c r="M47" s="28"/>
      <c r="N47" s="28"/>
      <c r="O47" s="31"/>
    </row>
    <row r="48" spans="1:15" ht="30" customHeight="1" x14ac:dyDescent="0.3">
      <c r="A48" s="31" t="s">
        <v>143</v>
      </c>
      <c r="B48" s="31" t="s">
        <v>331</v>
      </c>
      <c r="C48" s="31" t="s">
        <v>332</v>
      </c>
      <c r="D48" s="31" t="s">
        <v>325</v>
      </c>
      <c r="E48" s="31" t="s">
        <v>118</v>
      </c>
      <c r="F48" s="32">
        <v>1</v>
      </c>
      <c r="G48" s="28"/>
      <c r="H48" s="28"/>
      <c r="I48" s="28"/>
      <c r="J48" s="28"/>
      <c r="K48" s="28"/>
      <c r="L48" s="28"/>
      <c r="M48" s="28"/>
      <c r="N48" s="28"/>
      <c r="O48" s="31"/>
    </row>
    <row r="49" spans="1:15" ht="30" customHeight="1" x14ac:dyDescent="0.3">
      <c r="A49" s="31" t="s">
        <v>143</v>
      </c>
      <c r="B49" s="31" t="s">
        <v>333</v>
      </c>
      <c r="C49" s="31" t="s">
        <v>132</v>
      </c>
      <c r="D49" s="31" t="s">
        <v>165</v>
      </c>
      <c r="E49" s="31" t="s">
        <v>134</v>
      </c>
      <c r="F49" s="32">
        <v>2</v>
      </c>
      <c r="G49" s="28"/>
      <c r="H49" s="28"/>
      <c r="I49" s="28"/>
      <c r="J49" s="28"/>
      <c r="K49" s="28"/>
      <c r="L49" s="28"/>
      <c r="M49" s="28"/>
      <c r="N49" s="28"/>
      <c r="O49" s="31"/>
    </row>
    <row r="50" spans="1:15" ht="30" customHeight="1" x14ac:dyDescent="0.3">
      <c r="A50" s="31" t="s">
        <v>143</v>
      </c>
      <c r="B50" s="31" t="s">
        <v>334</v>
      </c>
      <c r="C50" s="31" t="s">
        <v>132</v>
      </c>
      <c r="D50" s="31" t="s">
        <v>335</v>
      </c>
      <c r="E50" s="31" t="s">
        <v>134</v>
      </c>
      <c r="F50" s="32">
        <v>4</v>
      </c>
      <c r="G50" s="28"/>
      <c r="H50" s="28"/>
      <c r="I50" s="28"/>
      <c r="J50" s="28"/>
      <c r="K50" s="28"/>
      <c r="L50" s="28"/>
      <c r="M50" s="28"/>
      <c r="N50" s="28"/>
      <c r="O50" s="31"/>
    </row>
    <row r="51" spans="1:15" ht="30" customHeight="1" x14ac:dyDescent="0.3">
      <c r="A51" s="31" t="s">
        <v>143</v>
      </c>
      <c r="B51" s="31" t="s">
        <v>336</v>
      </c>
      <c r="C51" s="31" t="s">
        <v>137</v>
      </c>
      <c r="D51" s="31" t="s">
        <v>337</v>
      </c>
      <c r="E51" s="31" t="s">
        <v>71</v>
      </c>
      <c r="F51" s="32">
        <v>1</v>
      </c>
      <c r="G51" s="28"/>
      <c r="H51" s="28"/>
      <c r="I51" s="28"/>
      <c r="J51" s="28"/>
      <c r="K51" s="28"/>
      <c r="L51" s="28"/>
      <c r="M51" s="28"/>
      <c r="N51" s="28"/>
      <c r="O51" s="31"/>
    </row>
    <row r="52" spans="1:15" ht="30" customHeight="1" x14ac:dyDescent="0.3">
      <c r="A52" s="28"/>
      <c r="B52" s="28"/>
      <c r="C52" s="28"/>
      <c r="D52" s="28"/>
      <c r="E52" s="28"/>
      <c r="F52" s="32"/>
      <c r="G52" s="28"/>
      <c r="H52" s="28"/>
      <c r="I52" s="28"/>
      <c r="J52" s="28"/>
      <c r="K52" s="28"/>
      <c r="L52" s="28"/>
      <c r="M52" s="28"/>
      <c r="N52" s="28"/>
      <c r="O52" s="28"/>
    </row>
    <row r="53" spans="1:15" ht="30" customHeight="1" x14ac:dyDescent="0.3">
      <c r="A53" s="28"/>
      <c r="B53" s="28"/>
      <c r="C53" s="28"/>
      <c r="D53" s="28"/>
      <c r="E53" s="28"/>
      <c r="F53" s="32"/>
      <c r="G53" s="28"/>
      <c r="H53" s="28"/>
      <c r="I53" s="28"/>
      <c r="J53" s="28"/>
      <c r="K53" s="28"/>
      <c r="L53" s="28"/>
      <c r="M53" s="28"/>
      <c r="N53" s="28"/>
      <c r="O53" s="28"/>
    </row>
    <row r="54" spans="1:15" ht="30" customHeight="1" x14ac:dyDescent="0.3">
      <c r="A54" s="28"/>
      <c r="B54" s="28"/>
      <c r="C54" s="28"/>
      <c r="D54" s="28"/>
      <c r="E54" s="28"/>
      <c r="F54" s="32"/>
      <c r="G54" s="28"/>
      <c r="H54" s="28"/>
      <c r="I54" s="28"/>
      <c r="J54" s="28"/>
      <c r="K54" s="28"/>
      <c r="L54" s="28"/>
      <c r="M54" s="28"/>
      <c r="N54" s="28"/>
      <c r="O54" s="28"/>
    </row>
    <row r="55" spans="1:15" ht="30" customHeight="1" x14ac:dyDescent="0.3">
      <c r="A55" s="28"/>
      <c r="B55" s="28"/>
      <c r="C55" s="28" t="s">
        <v>140</v>
      </c>
      <c r="D55" s="28"/>
      <c r="E55" s="28"/>
      <c r="F55" s="32"/>
      <c r="G55" s="28"/>
      <c r="H55" s="28"/>
      <c r="I55" s="28"/>
      <c r="J55" s="28"/>
      <c r="K55" s="28"/>
      <c r="L55" s="28"/>
      <c r="M55" s="28"/>
      <c r="N55" s="28"/>
      <c r="O55" s="28"/>
    </row>
    <row r="56" spans="1:15" ht="30" customHeight="1" x14ac:dyDescent="0.3">
      <c r="A56" s="28"/>
      <c r="B56" s="28"/>
      <c r="C56" s="29" t="s">
        <v>274</v>
      </c>
      <c r="D56" s="29"/>
      <c r="E56" s="29"/>
      <c r="F56" s="30"/>
      <c r="G56" s="29"/>
      <c r="H56" s="29"/>
      <c r="I56" s="29"/>
      <c r="J56" s="29"/>
      <c r="K56" s="29"/>
      <c r="L56" s="29"/>
      <c r="M56" s="29"/>
      <c r="N56" s="29"/>
      <c r="O56" s="29"/>
    </row>
    <row r="57" spans="1:15" ht="30" customHeight="1" x14ac:dyDescent="0.3">
      <c r="A57" s="31" t="s">
        <v>338</v>
      </c>
      <c r="B57" s="31" t="s">
        <v>333</v>
      </c>
      <c r="C57" s="31" t="s">
        <v>132</v>
      </c>
      <c r="D57" s="31" t="s">
        <v>165</v>
      </c>
      <c r="E57" s="31" t="s">
        <v>134</v>
      </c>
      <c r="F57" s="32">
        <v>1</v>
      </c>
      <c r="G57" s="28"/>
      <c r="H57" s="28"/>
      <c r="I57" s="28"/>
      <c r="J57" s="28"/>
      <c r="K57" s="28"/>
      <c r="L57" s="28"/>
      <c r="M57" s="28"/>
      <c r="N57" s="28"/>
      <c r="O57" s="31"/>
    </row>
    <row r="58" spans="1:15" ht="30" customHeight="1" x14ac:dyDescent="0.3">
      <c r="A58" s="31" t="s">
        <v>338</v>
      </c>
      <c r="B58" s="31" t="s">
        <v>334</v>
      </c>
      <c r="C58" s="31" t="s">
        <v>132</v>
      </c>
      <c r="D58" s="31" t="s">
        <v>335</v>
      </c>
      <c r="E58" s="31" t="s">
        <v>134</v>
      </c>
      <c r="F58" s="32">
        <v>1</v>
      </c>
      <c r="G58" s="28"/>
      <c r="H58" s="28"/>
      <c r="I58" s="28"/>
      <c r="J58" s="28"/>
      <c r="K58" s="28"/>
      <c r="L58" s="28"/>
      <c r="M58" s="28"/>
      <c r="N58" s="28"/>
      <c r="O58" s="31"/>
    </row>
    <row r="59" spans="1:15" ht="30" customHeight="1" x14ac:dyDescent="0.3">
      <c r="A59" s="31" t="s">
        <v>338</v>
      </c>
      <c r="B59" s="31" t="s">
        <v>336</v>
      </c>
      <c r="C59" s="31" t="s">
        <v>137</v>
      </c>
      <c r="D59" s="31" t="s">
        <v>337</v>
      </c>
      <c r="E59" s="31" t="s">
        <v>71</v>
      </c>
      <c r="F59" s="32">
        <v>1</v>
      </c>
      <c r="G59" s="28"/>
      <c r="H59" s="28"/>
      <c r="I59" s="28"/>
      <c r="J59" s="28"/>
      <c r="K59" s="28"/>
      <c r="L59" s="28"/>
      <c r="M59" s="28"/>
      <c r="N59" s="28"/>
      <c r="O59" s="31"/>
    </row>
    <row r="60" spans="1:15" ht="30" customHeight="1" x14ac:dyDescent="0.3">
      <c r="A60" s="28"/>
      <c r="B60" s="28"/>
      <c r="C60" s="28"/>
      <c r="D60" s="28"/>
      <c r="E60" s="28"/>
      <c r="F60" s="32"/>
      <c r="G60" s="28"/>
      <c r="H60" s="28"/>
      <c r="I60" s="28"/>
      <c r="J60" s="28"/>
      <c r="K60" s="28"/>
      <c r="L60" s="28"/>
      <c r="M60" s="28"/>
      <c r="N60" s="28"/>
      <c r="O60" s="28"/>
    </row>
    <row r="61" spans="1:15" ht="30" customHeight="1" x14ac:dyDescent="0.3">
      <c r="A61" s="28"/>
      <c r="B61" s="28"/>
      <c r="C61" s="28"/>
      <c r="D61" s="28"/>
      <c r="E61" s="28"/>
      <c r="F61" s="32"/>
      <c r="G61" s="28"/>
      <c r="H61" s="28"/>
      <c r="I61" s="28"/>
      <c r="J61" s="28"/>
      <c r="K61" s="28"/>
      <c r="L61" s="28"/>
      <c r="M61" s="28"/>
      <c r="N61" s="28"/>
      <c r="O61" s="28"/>
    </row>
    <row r="62" spans="1:15" ht="30" customHeight="1" x14ac:dyDescent="0.3">
      <c r="A62" s="28"/>
      <c r="B62" s="28"/>
      <c r="C62" s="28"/>
      <c r="D62" s="28"/>
      <c r="E62" s="28"/>
      <c r="F62" s="32"/>
      <c r="G62" s="28"/>
      <c r="H62" s="28"/>
      <c r="I62" s="28"/>
      <c r="J62" s="28"/>
      <c r="K62" s="28"/>
      <c r="L62" s="28"/>
      <c r="M62" s="28"/>
      <c r="N62" s="28"/>
      <c r="O62" s="28"/>
    </row>
    <row r="63" spans="1:15" ht="30" customHeight="1" x14ac:dyDescent="0.3">
      <c r="A63" s="28"/>
      <c r="B63" s="28"/>
      <c r="C63" s="28"/>
      <c r="D63" s="28"/>
      <c r="E63" s="28"/>
      <c r="F63" s="32"/>
      <c r="G63" s="28"/>
      <c r="H63" s="28"/>
      <c r="I63" s="28"/>
      <c r="J63" s="28"/>
      <c r="K63" s="28"/>
      <c r="L63" s="28"/>
      <c r="M63" s="28"/>
      <c r="N63" s="28"/>
      <c r="O63" s="28"/>
    </row>
    <row r="64" spans="1:15" ht="30" customHeight="1" x14ac:dyDescent="0.3">
      <c r="A64" s="28"/>
      <c r="B64" s="28"/>
      <c r="C64" s="28"/>
      <c r="D64" s="28"/>
      <c r="E64" s="28"/>
      <c r="F64" s="32"/>
      <c r="G64" s="28"/>
      <c r="H64" s="28"/>
      <c r="I64" s="28"/>
      <c r="J64" s="28"/>
      <c r="K64" s="28"/>
      <c r="L64" s="28"/>
      <c r="M64" s="28"/>
      <c r="N64" s="28"/>
      <c r="O64" s="28"/>
    </row>
    <row r="65" spans="1:15" ht="30" customHeight="1" x14ac:dyDescent="0.3">
      <c r="A65" s="28"/>
      <c r="B65" s="28"/>
      <c r="C65" s="28"/>
      <c r="D65" s="28"/>
      <c r="E65" s="28"/>
      <c r="F65" s="32"/>
      <c r="G65" s="28"/>
      <c r="H65" s="28"/>
      <c r="I65" s="28"/>
      <c r="J65" s="28"/>
      <c r="K65" s="28"/>
      <c r="L65" s="28"/>
      <c r="M65" s="28"/>
      <c r="N65" s="28"/>
      <c r="O65" s="28"/>
    </row>
    <row r="66" spans="1:15" ht="30" customHeight="1" x14ac:dyDescent="0.3">
      <c r="A66" s="28"/>
      <c r="B66" s="28"/>
      <c r="C66" s="28"/>
      <c r="D66" s="28"/>
      <c r="E66" s="28"/>
      <c r="F66" s="32"/>
      <c r="G66" s="28"/>
      <c r="H66" s="28"/>
      <c r="I66" s="28"/>
      <c r="J66" s="28"/>
      <c r="K66" s="28"/>
      <c r="L66" s="28"/>
      <c r="M66" s="28"/>
      <c r="N66" s="28"/>
      <c r="O66" s="28"/>
    </row>
    <row r="67" spans="1:15" ht="30" customHeight="1" x14ac:dyDescent="0.3">
      <c r="A67" s="28"/>
      <c r="B67" s="28"/>
      <c r="C67" s="28"/>
      <c r="D67" s="28"/>
      <c r="E67" s="28"/>
      <c r="F67" s="32"/>
      <c r="G67" s="28"/>
      <c r="H67" s="28"/>
      <c r="I67" s="28"/>
      <c r="J67" s="28"/>
      <c r="K67" s="28"/>
      <c r="L67" s="28"/>
      <c r="M67" s="28"/>
      <c r="N67" s="28"/>
      <c r="O67" s="28"/>
    </row>
    <row r="68" spans="1:15" ht="30" customHeight="1" x14ac:dyDescent="0.3">
      <c r="A68" s="28"/>
      <c r="B68" s="28"/>
      <c r="C68" s="28"/>
      <c r="D68" s="28"/>
      <c r="E68" s="28"/>
      <c r="F68" s="32"/>
      <c r="G68" s="28"/>
      <c r="H68" s="28"/>
      <c r="I68" s="28"/>
      <c r="J68" s="28"/>
      <c r="K68" s="28"/>
      <c r="L68" s="28"/>
      <c r="M68" s="28"/>
      <c r="N68" s="28"/>
      <c r="O68" s="28"/>
    </row>
    <row r="69" spans="1:15" ht="30" customHeight="1" x14ac:dyDescent="0.3">
      <c r="A69" s="28"/>
      <c r="B69" s="28"/>
      <c r="C69" s="28"/>
      <c r="D69" s="28"/>
      <c r="E69" s="28"/>
      <c r="F69" s="32"/>
      <c r="G69" s="28"/>
      <c r="H69" s="28"/>
      <c r="I69" s="28"/>
      <c r="J69" s="28"/>
      <c r="K69" s="28"/>
      <c r="L69" s="28"/>
      <c r="M69" s="28"/>
      <c r="N69" s="28"/>
      <c r="O69" s="28"/>
    </row>
    <row r="70" spans="1:15" ht="30" customHeight="1" x14ac:dyDescent="0.3">
      <c r="A70" s="28"/>
      <c r="B70" s="28"/>
      <c r="C70" s="28"/>
      <c r="D70" s="28"/>
      <c r="E70" s="28"/>
      <c r="F70" s="32"/>
      <c r="G70" s="28"/>
      <c r="H70" s="28"/>
      <c r="I70" s="28"/>
      <c r="J70" s="28"/>
      <c r="K70" s="28"/>
      <c r="L70" s="28"/>
      <c r="M70" s="28"/>
      <c r="N70" s="28"/>
      <c r="O70" s="28"/>
    </row>
    <row r="71" spans="1:15" ht="30" customHeight="1" x14ac:dyDescent="0.3">
      <c r="A71" s="28"/>
      <c r="B71" s="28"/>
      <c r="C71" s="28"/>
      <c r="D71" s="28"/>
      <c r="E71" s="28"/>
      <c r="F71" s="32"/>
      <c r="G71" s="28"/>
      <c r="H71" s="28"/>
      <c r="I71" s="28"/>
      <c r="J71" s="28"/>
      <c r="K71" s="28"/>
      <c r="L71" s="28"/>
      <c r="M71" s="28"/>
      <c r="N71" s="28"/>
      <c r="O71" s="28"/>
    </row>
    <row r="72" spans="1:15" ht="30" customHeight="1" x14ac:dyDescent="0.3">
      <c r="A72" s="28"/>
      <c r="B72" s="28"/>
      <c r="C72" s="28"/>
      <c r="D72" s="28"/>
      <c r="E72" s="28"/>
      <c r="F72" s="32"/>
      <c r="G72" s="28"/>
      <c r="H72" s="28"/>
      <c r="I72" s="28"/>
      <c r="J72" s="28"/>
      <c r="K72" s="28"/>
      <c r="L72" s="28"/>
      <c r="M72" s="28"/>
      <c r="N72" s="28"/>
      <c r="O72" s="28"/>
    </row>
    <row r="73" spans="1:15" ht="30" customHeight="1" x14ac:dyDescent="0.3">
      <c r="A73" s="28"/>
      <c r="B73" s="28"/>
      <c r="C73" s="28"/>
      <c r="D73" s="28"/>
      <c r="E73" s="28"/>
      <c r="F73" s="32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30" customHeight="1" x14ac:dyDescent="0.3">
      <c r="A74" s="28"/>
      <c r="B74" s="28"/>
      <c r="C74" s="28"/>
      <c r="D74" s="28"/>
      <c r="E74" s="28"/>
      <c r="F74" s="32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30" customHeight="1" x14ac:dyDescent="0.3">
      <c r="A75" s="28"/>
      <c r="B75" s="28"/>
      <c r="C75" s="28"/>
      <c r="D75" s="28"/>
      <c r="E75" s="28"/>
      <c r="F75" s="32"/>
      <c r="G75" s="28"/>
      <c r="H75" s="28"/>
      <c r="I75" s="28"/>
      <c r="J75" s="28"/>
      <c r="K75" s="28"/>
      <c r="L75" s="28"/>
      <c r="M75" s="28"/>
      <c r="N75" s="28"/>
      <c r="O75" s="28"/>
    </row>
    <row r="76" spans="1:15" ht="30" customHeight="1" x14ac:dyDescent="0.3">
      <c r="A76" s="28"/>
      <c r="B76" s="28"/>
      <c r="C76" s="28"/>
      <c r="D76" s="28"/>
      <c r="E76" s="28"/>
      <c r="F76" s="32"/>
      <c r="G76" s="28"/>
      <c r="H76" s="28"/>
      <c r="I76" s="28"/>
      <c r="J76" s="28"/>
      <c r="K76" s="28"/>
      <c r="L76" s="28"/>
      <c r="M76" s="28"/>
      <c r="N76" s="28"/>
      <c r="O76" s="28"/>
    </row>
    <row r="77" spans="1:15" ht="30" customHeight="1" x14ac:dyDescent="0.3">
      <c r="A77" s="28"/>
      <c r="B77" s="28"/>
      <c r="C77" s="28"/>
      <c r="D77" s="28"/>
      <c r="E77" s="28"/>
      <c r="F77" s="32"/>
      <c r="G77" s="28"/>
      <c r="H77" s="28"/>
      <c r="I77" s="28"/>
      <c r="J77" s="28"/>
      <c r="K77" s="28"/>
      <c r="L77" s="28"/>
      <c r="M77" s="28"/>
      <c r="N77" s="28"/>
      <c r="O77" s="28"/>
    </row>
    <row r="78" spans="1:15" ht="30" customHeight="1" x14ac:dyDescent="0.3">
      <c r="A78" s="28"/>
      <c r="B78" s="28"/>
      <c r="C78" s="28"/>
      <c r="D78" s="28"/>
      <c r="E78" s="28"/>
      <c r="F78" s="32"/>
      <c r="G78" s="28"/>
      <c r="H78" s="28"/>
      <c r="I78" s="28"/>
      <c r="J78" s="28"/>
      <c r="K78" s="28"/>
      <c r="L78" s="28"/>
      <c r="M78" s="28"/>
      <c r="N78" s="28"/>
      <c r="O78" s="28"/>
    </row>
    <row r="79" spans="1:15" ht="30" customHeight="1" x14ac:dyDescent="0.3">
      <c r="A79" s="28"/>
      <c r="B79" s="28"/>
      <c r="C79" s="28"/>
      <c r="D79" s="28"/>
      <c r="E79" s="28"/>
      <c r="F79" s="32"/>
      <c r="G79" s="28"/>
      <c r="H79" s="28"/>
      <c r="I79" s="28"/>
      <c r="J79" s="28"/>
      <c r="K79" s="28"/>
      <c r="L79" s="28"/>
      <c r="M79" s="28"/>
      <c r="N79" s="28"/>
      <c r="O79" s="28"/>
    </row>
    <row r="80" spans="1:15" ht="30" customHeight="1" x14ac:dyDescent="0.3">
      <c r="A80" s="28"/>
      <c r="B80" s="28"/>
      <c r="C80" s="28"/>
      <c r="D80" s="28"/>
      <c r="E80" s="28"/>
      <c r="F80" s="32"/>
      <c r="G80" s="28"/>
      <c r="H80" s="28"/>
      <c r="I80" s="28"/>
      <c r="J80" s="28"/>
      <c r="K80" s="28"/>
      <c r="L80" s="28"/>
      <c r="M80" s="28"/>
      <c r="N80" s="28"/>
      <c r="O80" s="28"/>
    </row>
    <row r="81" spans="1:15" ht="30" customHeight="1" x14ac:dyDescent="0.3">
      <c r="A81" s="28"/>
      <c r="B81" s="28"/>
      <c r="C81" s="28" t="s">
        <v>140</v>
      </c>
      <c r="D81" s="28"/>
      <c r="E81" s="28"/>
      <c r="F81" s="32"/>
      <c r="G81" s="28"/>
      <c r="H81" s="28"/>
      <c r="I81" s="28"/>
      <c r="J81" s="28"/>
      <c r="K81" s="28"/>
      <c r="L81" s="28"/>
      <c r="M81" s="28"/>
      <c r="N81" s="28"/>
      <c r="O81" s="28"/>
    </row>
    <row r="82" spans="1:15" hidden="1" x14ac:dyDescent="0.3">
      <c r="A82" s="26" t="s">
        <v>339</v>
      </c>
    </row>
    <row r="83" spans="1:15" ht="17.25" x14ac:dyDescent="0.3">
      <c r="A83" s="33"/>
      <c r="B83" s="33"/>
      <c r="C83" s="33" t="s">
        <v>340</v>
      </c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</row>
  </sheetData>
  <mergeCells count="12">
    <mergeCell ref="M2:N2"/>
    <mergeCell ref="O2:O3"/>
    <mergeCell ref="C1:O1"/>
    <mergeCell ref="A2:A3"/>
    <mergeCell ref="B2:B3"/>
    <mergeCell ref="C2:C3"/>
    <mergeCell ref="D2:D3"/>
    <mergeCell ref="E2:E3"/>
    <mergeCell ref="F2:F3"/>
    <mergeCell ref="G2:H2"/>
    <mergeCell ref="I2:J2"/>
    <mergeCell ref="K2:L2"/>
  </mergeCells>
  <phoneticPr fontId="1" type="noConversion"/>
  <pageMargins left="0.78740157480314954" right="0" top="0.39370078740157477" bottom="0.39370078740157477" header="0.3" footer="0.3"/>
  <pageSetup paperSize="9" scale="60" orientation="landscape" r:id="rId1"/>
  <rowBreaks count="2" manualBreakCount="2">
    <brk id="29" max="16383" man="1"/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171</v>
      </c>
      <c r="B1" t="s">
        <v>172</v>
      </c>
      <c r="C1" t="s">
        <v>173</v>
      </c>
      <c r="D1" t="s">
        <v>12</v>
      </c>
    </row>
    <row r="2" spans="1:4" x14ac:dyDescent="0.3">
      <c r="A2" s="2" t="s">
        <v>55</v>
      </c>
      <c r="B2">
        <v>100</v>
      </c>
      <c r="D2" s="2" t="s">
        <v>56</v>
      </c>
    </row>
    <row r="3" spans="1:4" x14ac:dyDescent="0.3">
      <c r="A3" t="s">
        <v>174</v>
      </c>
      <c r="C3">
        <v>0</v>
      </c>
      <c r="D3" s="2" t="s">
        <v>136</v>
      </c>
    </row>
    <row r="4" spans="1:4" x14ac:dyDescent="0.3">
      <c r="A4" s="2" t="s">
        <v>142</v>
      </c>
      <c r="B4">
        <v>100</v>
      </c>
      <c r="D4" s="2" t="s">
        <v>143</v>
      </c>
    </row>
    <row r="5" spans="1:4" x14ac:dyDescent="0.3">
      <c r="A5" t="s">
        <v>174</v>
      </c>
      <c r="C5">
        <v>0</v>
      </c>
      <c r="D5" s="2" t="s">
        <v>162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 x14ac:dyDescent="0.3"/>
  <sheetData>
    <row r="1" spans="1:7" x14ac:dyDescent="0.3">
      <c r="A1" t="s">
        <v>175</v>
      </c>
    </row>
    <row r="2" spans="1:7" x14ac:dyDescent="0.3">
      <c r="A2" s="2" t="s">
        <v>176</v>
      </c>
      <c r="B2" t="s">
        <v>177</v>
      </c>
    </row>
    <row r="3" spans="1:7" x14ac:dyDescent="0.3">
      <c r="A3" s="2" t="s">
        <v>178</v>
      </c>
      <c r="B3" t="s">
        <v>179</v>
      </c>
    </row>
    <row r="4" spans="1:7" x14ac:dyDescent="0.3">
      <c r="A4" s="2" t="s">
        <v>180</v>
      </c>
      <c r="B4">
        <v>5</v>
      </c>
    </row>
    <row r="5" spans="1:7" x14ac:dyDescent="0.3">
      <c r="A5" s="2" t="s">
        <v>181</v>
      </c>
      <c r="B5">
        <v>5</v>
      </c>
    </row>
    <row r="6" spans="1:7" x14ac:dyDescent="0.3">
      <c r="A6" s="2" t="s">
        <v>182</v>
      </c>
      <c r="B6" t="s">
        <v>183</v>
      </c>
    </row>
    <row r="7" spans="1:7" x14ac:dyDescent="0.3">
      <c r="A7" s="2" t="s">
        <v>184</v>
      </c>
      <c r="B7" t="s">
        <v>185</v>
      </c>
      <c r="C7">
        <v>1</v>
      </c>
    </row>
    <row r="8" spans="1:7" x14ac:dyDescent="0.3">
      <c r="A8" s="2" t="s">
        <v>186</v>
      </c>
      <c r="B8" t="s">
        <v>185</v>
      </c>
      <c r="C8">
        <v>2</v>
      </c>
    </row>
    <row r="9" spans="1:7" x14ac:dyDescent="0.3">
      <c r="A9" s="2" t="s">
        <v>187</v>
      </c>
      <c r="B9" t="s">
        <v>166</v>
      </c>
      <c r="C9" t="s">
        <v>167</v>
      </c>
      <c r="D9" t="s">
        <v>168</v>
      </c>
      <c r="E9" t="s">
        <v>169</v>
      </c>
      <c r="F9" t="s">
        <v>170</v>
      </c>
      <c r="G9" t="s">
        <v>188</v>
      </c>
    </row>
    <row r="10" spans="1:7" x14ac:dyDescent="0.3">
      <c r="A10" s="2" t="s">
        <v>189</v>
      </c>
      <c r="B10">
        <v>0</v>
      </c>
      <c r="C10">
        <v>0</v>
      </c>
      <c r="D10">
        <v>0</v>
      </c>
    </row>
    <row r="11" spans="1:7" x14ac:dyDescent="0.3">
      <c r="A11" s="2" t="s">
        <v>190</v>
      </c>
      <c r="B11" t="s">
        <v>191</v>
      </c>
      <c r="C11">
        <v>3</v>
      </c>
    </row>
    <row r="12" spans="1:7" x14ac:dyDescent="0.3">
      <c r="A12" s="2" t="s">
        <v>192</v>
      </c>
      <c r="B12" t="s">
        <v>191</v>
      </c>
      <c r="C12">
        <v>3</v>
      </c>
    </row>
    <row r="13" spans="1:7" x14ac:dyDescent="0.3">
      <c r="A13" s="2" t="s">
        <v>193</v>
      </c>
      <c r="B13" t="s">
        <v>191</v>
      </c>
      <c r="C13">
        <v>2</v>
      </c>
    </row>
    <row r="14" spans="1:7" x14ac:dyDescent="0.3">
      <c r="A14" s="2" t="s">
        <v>194</v>
      </c>
      <c r="B14" t="s">
        <v>185</v>
      </c>
      <c r="C14">
        <v>5</v>
      </c>
    </row>
    <row r="15" spans="1:7" x14ac:dyDescent="0.3">
      <c r="A15" s="2" t="s">
        <v>195</v>
      </c>
      <c r="B15" t="s">
        <v>196</v>
      </c>
      <c r="C15" t="s">
        <v>197</v>
      </c>
      <c r="D15" t="s">
        <v>197</v>
      </c>
      <c r="E15" t="s">
        <v>197</v>
      </c>
      <c r="F15">
        <v>1</v>
      </c>
    </row>
    <row r="16" spans="1:7" x14ac:dyDescent="0.3">
      <c r="A16" s="2" t="s">
        <v>198</v>
      </c>
      <c r="B16">
        <v>0</v>
      </c>
      <c r="C16">
        <v>0</v>
      </c>
    </row>
    <row r="17" spans="1:13" x14ac:dyDescent="0.3">
      <c r="A17" s="2" t="s">
        <v>199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2" t="s">
        <v>200</v>
      </c>
      <c r="B18">
        <v>0</v>
      </c>
      <c r="C18">
        <v>0</v>
      </c>
    </row>
    <row r="21" spans="1:13" x14ac:dyDescent="0.3">
      <c r="A21" t="s">
        <v>201</v>
      </c>
      <c r="B21" t="s">
        <v>202</v>
      </c>
      <c r="C21" t="s">
        <v>203</v>
      </c>
    </row>
    <row r="22" spans="1:13" x14ac:dyDescent="0.3">
      <c r="A22">
        <v>1</v>
      </c>
      <c r="B22" t="s">
        <v>204</v>
      </c>
      <c r="C22" t="s">
        <v>205</v>
      </c>
    </row>
    <row r="23" spans="1:13" x14ac:dyDescent="0.3">
      <c r="A23">
        <v>2</v>
      </c>
      <c r="B23" t="s">
        <v>206</v>
      </c>
      <c r="C23" t="s">
        <v>207</v>
      </c>
    </row>
    <row r="24" spans="1:13" x14ac:dyDescent="0.3">
      <c r="A24">
        <v>3</v>
      </c>
      <c r="B24" t="s">
        <v>208</v>
      </c>
      <c r="C24" t="s">
        <v>209</v>
      </c>
    </row>
    <row r="25" spans="1:13" x14ac:dyDescent="0.3">
      <c r="A25">
        <v>4</v>
      </c>
      <c r="B25" t="s">
        <v>210</v>
      </c>
      <c r="C25" t="s">
        <v>211</v>
      </c>
    </row>
    <row r="26" spans="1:13" x14ac:dyDescent="0.3">
      <c r="A26">
        <v>5</v>
      </c>
      <c r="B26" t="s">
        <v>212</v>
      </c>
    </row>
    <row r="27" spans="1:13" x14ac:dyDescent="0.3">
      <c r="A27">
        <v>6</v>
      </c>
      <c r="B27" t="s">
        <v>213</v>
      </c>
    </row>
    <row r="28" spans="1:13" x14ac:dyDescent="0.3">
      <c r="A28">
        <v>7</v>
      </c>
      <c r="B28" t="s">
        <v>213</v>
      </c>
    </row>
    <row r="29" spans="1:13" x14ac:dyDescent="0.3">
      <c r="A29">
        <v>8</v>
      </c>
      <c r="B29" t="s">
        <v>213</v>
      </c>
    </row>
    <row r="30" spans="1:13" x14ac:dyDescent="0.3">
      <c r="A30">
        <v>9</v>
      </c>
      <c r="B30" t="s">
        <v>213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원가계산서</vt:lpstr>
      <vt:lpstr>공종별집계표</vt:lpstr>
      <vt:lpstr>(전기소방)공종별내역서</vt:lpstr>
      <vt:lpstr>(기계소방)공종별내역서</vt:lpstr>
      <vt:lpstr>공량설정</vt:lpstr>
      <vt:lpstr>공사설정</vt:lpstr>
      <vt:lpstr>Sheet1</vt:lpstr>
      <vt:lpstr>'(기계소방)공종별내역서'!Print_Area</vt:lpstr>
      <vt:lpstr>'(전기소방)공종별내역서'!Print_Area</vt:lpstr>
      <vt:lpstr>공종별집계표!Print_Area</vt:lpstr>
      <vt:lpstr>원가계산서!Print_Area</vt:lpstr>
      <vt:lpstr>'(기계소방)공종별내역서'!Print_Titles</vt:lpstr>
      <vt:lpstr>'(전기소방)공종별내역서'!Print_Titles</vt:lpstr>
      <vt:lpstr>공종별집계표!Print_Titles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최기승</dc:creator>
  <cp:lastModifiedBy>master</cp:lastModifiedBy>
  <cp:lastPrinted>2018-11-28T01:43:47Z</cp:lastPrinted>
  <dcterms:created xsi:type="dcterms:W3CDTF">2018-11-22T11:29:23Z</dcterms:created>
  <dcterms:modified xsi:type="dcterms:W3CDTF">2018-12-12T06:47:52Z</dcterms:modified>
</cp:coreProperties>
</file>